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Отчет о совместимости" sheetId="2" r:id="rId2"/>
  </sheets>
  <definedNames/>
  <calcPr fullCalcOnLoad="1" refMode="R1C1"/>
</workbook>
</file>

<file path=xl/sharedStrings.xml><?xml version="1.0" encoding="utf-8"?>
<sst xmlns="http://schemas.openxmlformats.org/spreadsheetml/2006/main" count="871" uniqueCount="715">
  <si>
    <t>№ пп</t>
  </si>
  <si>
    <t>Наименование исследования</t>
  </si>
  <si>
    <t>Ветсанэкспертиза</t>
  </si>
  <si>
    <t>Мясо в/у</t>
  </si>
  <si>
    <t>Определение ингибирующих веществ в молоке</t>
  </si>
  <si>
    <t>Бактериологические исследования  пат.материала</t>
  </si>
  <si>
    <t>Бардетеллез</t>
  </si>
  <si>
    <t xml:space="preserve">Ботулизм </t>
  </si>
  <si>
    <t xml:space="preserve">Брадзот </t>
  </si>
  <si>
    <t>Гемофилезная пневмония</t>
  </si>
  <si>
    <t>Гемофилезный полисероз</t>
  </si>
  <si>
    <t>Дизентерия</t>
  </si>
  <si>
    <t>Злокачественный отек</t>
  </si>
  <si>
    <t>Инфекционная энтеротоксимия</t>
  </si>
  <si>
    <t>Инфекционная анголактия</t>
  </si>
  <si>
    <t>Инфекц. Плевропневмония</t>
  </si>
  <si>
    <t>Колибактериоз</t>
  </si>
  <si>
    <t xml:space="preserve">Копытная гниль </t>
  </si>
  <si>
    <t>Листериоз</t>
  </si>
  <si>
    <t>Листериоз (корма)</t>
  </si>
  <si>
    <t>Некробактериоз</t>
  </si>
  <si>
    <t xml:space="preserve">Отечная болезнь  </t>
  </si>
  <si>
    <t>Паратуберкулез</t>
  </si>
  <si>
    <t>Паратуберкулез (фекалии)</t>
  </si>
  <si>
    <t xml:space="preserve">Пастереллез </t>
  </si>
  <si>
    <t xml:space="preserve">Патогенный протей </t>
  </si>
  <si>
    <t>Пневмококкоз, стрептококкоз, стафилококкоз</t>
  </si>
  <si>
    <t>Псевдомоноз</t>
  </si>
  <si>
    <t>Псевдотуберкулез</t>
  </si>
  <si>
    <t>Сальмонеллез</t>
  </si>
  <si>
    <t>Сальмонеллез (фекалии)</t>
  </si>
  <si>
    <t xml:space="preserve">САП </t>
  </si>
  <si>
    <t>Столбняк</t>
  </si>
  <si>
    <t>Туляремия</t>
  </si>
  <si>
    <t xml:space="preserve">Эмкар </t>
  </si>
  <si>
    <t>Сальмонеллез пчел</t>
  </si>
  <si>
    <t xml:space="preserve">Колибактериоз пчел </t>
  </si>
  <si>
    <t>Слизь препуциальная</t>
  </si>
  <si>
    <t>Разбавитель</t>
  </si>
  <si>
    <t>Молоко от коров на мастит</t>
  </si>
  <si>
    <t>Смывы с молочного  оборудования</t>
  </si>
  <si>
    <t>Парагрипп-З</t>
  </si>
  <si>
    <t>РИФ (пат.материал)</t>
  </si>
  <si>
    <t>Короновирусный энтерит</t>
  </si>
  <si>
    <t>Ротавирусная инфекция</t>
  </si>
  <si>
    <t>(РС) Респираторно-синцитиальная инфекц.</t>
  </si>
  <si>
    <t>Болезнь  Ауэски-биологическая  проба</t>
  </si>
  <si>
    <t xml:space="preserve">Трансмиссивный гастроэнтерит(ТГС) свиней </t>
  </si>
  <si>
    <t xml:space="preserve">Грипп  лошадей </t>
  </si>
  <si>
    <t>Катаральная  лихорадка</t>
  </si>
  <si>
    <t>Биологическая  проба</t>
  </si>
  <si>
    <t>Миксоматоз  кроликов</t>
  </si>
  <si>
    <t>биологическая проба</t>
  </si>
  <si>
    <t>Хламидийные  инфекции пат.материала</t>
  </si>
  <si>
    <t xml:space="preserve">микроскопия  световая </t>
  </si>
  <si>
    <t>РИФ</t>
  </si>
  <si>
    <t>биологическая  проба</t>
  </si>
  <si>
    <t>вирусологическое КЭ</t>
  </si>
  <si>
    <t>Вирусные  болезни  птиц</t>
  </si>
  <si>
    <t>Болезнь  Гамборо</t>
  </si>
  <si>
    <t>биологическое</t>
  </si>
  <si>
    <t>вирусологическое  КЭ</t>
  </si>
  <si>
    <t>РДП</t>
  </si>
  <si>
    <t>РН</t>
  </si>
  <si>
    <t>Вирусный  гепатит</t>
  </si>
  <si>
    <t xml:space="preserve">биологическое </t>
  </si>
  <si>
    <t>Грипп</t>
  </si>
  <si>
    <t>РГА</t>
  </si>
  <si>
    <t>Инфекционный ларинготрахеит (ИЛТ)</t>
  </si>
  <si>
    <t>Инфекционный  энцефаломиелит</t>
  </si>
  <si>
    <t>Ньюкаслская  болезнь</t>
  </si>
  <si>
    <t>Оспа</t>
  </si>
  <si>
    <t>микроскопическое</t>
  </si>
  <si>
    <t>вирусологическое</t>
  </si>
  <si>
    <t>Смывы  с  инвентаря предприятий</t>
  </si>
  <si>
    <t>Компилобактериоз ( абортируемого плода)</t>
  </si>
  <si>
    <t>МЫТ</t>
  </si>
  <si>
    <t>Американский европейский  гнилец (воск) пчел</t>
  </si>
  <si>
    <t>Американский европейский   гнилец (воск) пчел (п/м)</t>
  </si>
  <si>
    <t>Сперма нативная</t>
  </si>
  <si>
    <t>Кампилобактериоз (сперма)</t>
  </si>
  <si>
    <t>Зоокумарин</t>
  </si>
  <si>
    <t>Крысид</t>
  </si>
  <si>
    <t>Селен</t>
  </si>
  <si>
    <t>Фтор</t>
  </si>
  <si>
    <t>Нитриты</t>
  </si>
  <si>
    <t>Нитраты</t>
  </si>
  <si>
    <t>Аммиак</t>
  </si>
  <si>
    <t>Алкалоиды</t>
  </si>
  <si>
    <t>Кислотность</t>
  </si>
  <si>
    <t>Микроскопия</t>
  </si>
  <si>
    <t>Белок</t>
  </si>
  <si>
    <t>Холестерин</t>
  </si>
  <si>
    <t>Зола</t>
  </si>
  <si>
    <t>Влажность</t>
  </si>
  <si>
    <t>Аденовирусная инфекция плотоядного -ИФА</t>
  </si>
  <si>
    <t>Ринопневмония  лошадей-РТГА</t>
  </si>
  <si>
    <t>панлейкопения кошек - ИФА</t>
  </si>
  <si>
    <t>Мочевина</t>
  </si>
  <si>
    <t>Влага</t>
  </si>
  <si>
    <t xml:space="preserve">РДП (пат.материал) </t>
  </si>
  <si>
    <t>Молоко и продукты переработки молока</t>
  </si>
  <si>
    <t>КМАФАнМ</t>
  </si>
  <si>
    <t>БГКП</t>
  </si>
  <si>
    <t>Сальмонеллы</t>
  </si>
  <si>
    <t>Бактерии рода Proteus,B.cereus,E.coli,стафилококки,</t>
  </si>
  <si>
    <t>Плесени</t>
  </si>
  <si>
    <t>Бактерии рода Proteus</t>
  </si>
  <si>
    <t>Энтерококки</t>
  </si>
  <si>
    <t>Пастереллы</t>
  </si>
  <si>
    <t>Токсинообразующие анаэробы ,в т.ч. Ботулотоксин</t>
  </si>
  <si>
    <t>Общие колиформные бактериии</t>
  </si>
  <si>
    <t>Термотолерантные колиформные бактерии</t>
  </si>
  <si>
    <t>Общее микробное число</t>
  </si>
  <si>
    <t>Мясо, мясопродукты,рыба,рыбопродукты и яйцо</t>
  </si>
  <si>
    <t>Исследование  воды</t>
  </si>
  <si>
    <t>Сульфитредуцирующие клостридии</t>
  </si>
  <si>
    <t>Колифаги</t>
  </si>
  <si>
    <t>Определение антибиотиков</t>
  </si>
  <si>
    <t>Плесени, дрожжи</t>
  </si>
  <si>
    <t>свинец-210</t>
  </si>
  <si>
    <t>воды</t>
  </si>
  <si>
    <t>шкур,кожсырья и др</t>
  </si>
  <si>
    <t>без  обследования на месте</t>
  </si>
  <si>
    <t>с обследованием на месте</t>
  </si>
  <si>
    <t>Качественное определение ГМО</t>
  </si>
  <si>
    <t>Блютанг</t>
  </si>
  <si>
    <t>Вирусная диарея</t>
  </si>
  <si>
    <t>Лептоспироз</t>
  </si>
  <si>
    <t xml:space="preserve">Количественное определение  ГМО </t>
  </si>
  <si>
    <t>1. Показатели безопасности</t>
  </si>
  <si>
    <t>Токсичные элементы (1 показатель)</t>
  </si>
  <si>
    <t>Пестициды ( 1 показатель)</t>
  </si>
  <si>
    <t xml:space="preserve">Нитрозамины </t>
  </si>
  <si>
    <t>Бензапирен</t>
  </si>
  <si>
    <t>Микотоксины (1 показатель)</t>
  </si>
  <si>
    <t>2. Молоко и продукты переработки молока</t>
  </si>
  <si>
    <t>Органолептика (цвет, запах, вкус,</t>
  </si>
  <si>
    <t>(1 показатель)</t>
  </si>
  <si>
    <t>Нейтрализующие вещества (1 проба)</t>
  </si>
  <si>
    <t xml:space="preserve">Группа чистоты, группа </t>
  </si>
  <si>
    <t>термоустойчивости, точка замерзания,</t>
  </si>
  <si>
    <t>плавления (1 показатель)</t>
  </si>
  <si>
    <t>Кислотность (1 показатель)</t>
  </si>
  <si>
    <t>Массовая доля жира, белка(1 показатель)</t>
  </si>
  <si>
    <t>Плотность (1 показатель)</t>
  </si>
  <si>
    <t>СОМО  (1 показатель)</t>
  </si>
  <si>
    <t>Фосфатаза  (1 показатель)</t>
  </si>
  <si>
    <t>Сахароза, лактоза, углеводы (1 показатель)</t>
  </si>
  <si>
    <t>Витамины (1 показатель)</t>
  </si>
  <si>
    <t>Микро и макроэлементы  (1 показатель)</t>
  </si>
  <si>
    <t>Влага  (1 показатель)</t>
  </si>
  <si>
    <t>Индекс растворимости (1 показатель)</t>
  </si>
  <si>
    <t xml:space="preserve">3. Мясо и мясопродукты, рыба и </t>
  </si>
  <si>
    <t>рыбопродукты и продукты их</t>
  </si>
  <si>
    <t>переработки</t>
  </si>
  <si>
    <t>Органолептика (1 показатель)</t>
  </si>
  <si>
    <t>Массовая доля : белка, жира, соли(1 пок)</t>
  </si>
  <si>
    <t xml:space="preserve"> Влага (1 показатель)</t>
  </si>
  <si>
    <t>Фосфаты  (1 показатель)</t>
  </si>
  <si>
    <t>Крахмал  (1 показатель)</t>
  </si>
  <si>
    <t>Микро и макроэлементы (1 показатель)</t>
  </si>
  <si>
    <t>Массовая доля : костного остатка,</t>
  </si>
  <si>
    <t>составных частей (1 показатель)</t>
  </si>
  <si>
    <t>Фосфатаза, пероксидаза(1 показатель)</t>
  </si>
  <si>
    <t>рН (1 показатель)</t>
  </si>
  <si>
    <t>ЛЖК ( летучие жирные кислоты)(1 показатель)</t>
  </si>
  <si>
    <t>Температура плавления(1 показатель)</t>
  </si>
  <si>
    <t>Гистамин (1 показатель)</t>
  </si>
  <si>
    <t>4. Корма растительного и животного</t>
  </si>
  <si>
    <t>происхождения</t>
  </si>
  <si>
    <t>Головня, спорынья (1 показатель)</t>
  </si>
  <si>
    <t xml:space="preserve">Перекисное, кислотное число, </t>
  </si>
  <si>
    <t>кислотность (1показатель)</t>
  </si>
  <si>
    <t>NaCl, зола (1 показатель)</t>
  </si>
  <si>
    <t>Клетчатка,каротин (1 показатель)</t>
  </si>
  <si>
    <t>Крахмал (1 показатель)</t>
  </si>
  <si>
    <t>ФОСы, ТМТД (1 показатель)</t>
  </si>
  <si>
    <t>Органические кислоты, аминокислоты</t>
  </si>
  <si>
    <t>Гранозан (1проба)</t>
  </si>
  <si>
    <t>Крысид (1 проба)</t>
  </si>
  <si>
    <t>Влага, сухое вещество(1 показатель)</t>
  </si>
  <si>
    <t>5. Вода</t>
  </si>
  <si>
    <t>Аммиак (1 показатель)</t>
  </si>
  <si>
    <t>Сероводород (1 показатель)</t>
  </si>
  <si>
    <t>Нитриты, нитраты (1 показатель)</t>
  </si>
  <si>
    <t>Хлориды (1 показатель)</t>
  </si>
  <si>
    <t>Макро и микроэлементы (1 показатель)</t>
  </si>
  <si>
    <t>6. Яйцо и продукты переработки</t>
  </si>
  <si>
    <t>Органолептика(1 показатель)</t>
  </si>
  <si>
    <t>Каратиноиды</t>
  </si>
  <si>
    <t>Растворимость</t>
  </si>
  <si>
    <t>рН</t>
  </si>
  <si>
    <t>7. Мед и продукты переработки</t>
  </si>
  <si>
    <t>примеси) (1 показатель)</t>
  </si>
  <si>
    <t>Микроскопия (наличие пыльцывых зерен)</t>
  </si>
  <si>
    <t>Диастазное число</t>
  </si>
  <si>
    <t>Другая фальсификация</t>
  </si>
  <si>
    <r>
      <t>8</t>
    </r>
    <r>
      <rPr>
        <b/>
        <i/>
        <sz val="10"/>
        <rFont val="Arial"/>
        <family val="2"/>
      </rPr>
      <t>. Продукция мукомольно-крупяной</t>
    </r>
  </si>
  <si>
    <t>промышленности, зерно</t>
  </si>
  <si>
    <t xml:space="preserve">Механические примеси, проход через </t>
  </si>
  <si>
    <t xml:space="preserve">сито, металломагнитные примеси, </t>
  </si>
  <si>
    <t xml:space="preserve">зараженность вредителями хлебных </t>
  </si>
  <si>
    <t>запасов, сорная, зерновая примесь,</t>
  </si>
  <si>
    <t>натура(1 показатель)</t>
  </si>
  <si>
    <t>Головня, спорынья(1 показатель)</t>
  </si>
  <si>
    <t>Белок, жир(1 показатель)</t>
  </si>
  <si>
    <t>Определение числа падения</t>
  </si>
  <si>
    <t>NaCl</t>
  </si>
  <si>
    <t>9. Хлеб и хлебобулочные изделия</t>
  </si>
  <si>
    <t>Кислотность, щелочность(1 показатель)</t>
  </si>
  <si>
    <t>Пористость</t>
  </si>
  <si>
    <t>М.д жира</t>
  </si>
  <si>
    <t>М.д белка</t>
  </si>
  <si>
    <t>М.д сахара</t>
  </si>
  <si>
    <t>М.д поваренной соли</t>
  </si>
  <si>
    <t>Посторонние включения , хруст от</t>
  </si>
  <si>
    <t>минеральной примеси, признаки</t>
  </si>
  <si>
    <t>болезней и плесени(1 показатель)</t>
  </si>
  <si>
    <t>Набухаемость, намокаемость(1 показатель)</t>
  </si>
  <si>
    <t>Крупность помола</t>
  </si>
  <si>
    <t>Зараженность и загрязненность</t>
  </si>
  <si>
    <t>вредителями, металломагнитная примесь</t>
  </si>
  <si>
    <t>Клейковина</t>
  </si>
  <si>
    <t>Кислотное число</t>
  </si>
  <si>
    <t>Белизна</t>
  </si>
  <si>
    <t>Натура, стекловидность(1 показатель</t>
  </si>
  <si>
    <t>М.д лома, деформир.изделий (1 показ.)</t>
  </si>
  <si>
    <t>10. Биохимические исследования</t>
  </si>
  <si>
    <t xml:space="preserve"> Анализ крови</t>
  </si>
  <si>
    <t>Сахар</t>
  </si>
  <si>
    <t>Дополнительные исследования крови.</t>
  </si>
  <si>
    <t>Витамин А</t>
  </si>
  <si>
    <t>Витамин Е, Д (1 показатель)</t>
  </si>
  <si>
    <t>Билирубин общий, прямой(1 показ)</t>
  </si>
  <si>
    <t>Метгемоглобин</t>
  </si>
  <si>
    <t>Биохимия мочи, кала</t>
  </si>
  <si>
    <t>Ацетоновые тела</t>
  </si>
  <si>
    <t xml:space="preserve"> рН</t>
  </si>
  <si>
    <t>Удельный вес</t>
  </si>
  <si>
    <t>Физические свойства</t>
  </si>
  <si>
    <t>Кровяные пигменты</t>
  </si>
  <si>
    <t>11. Микологические исследования</t>
  </si>
  <si>
    <t>Трихофития, микроспория(1 показатель)</t>
  </si>
  <si>
    <t>Актиномикоз</t>
  </si>
  <si>
    <t>Аспергиллез, аскосфероз(1 показатель)</t>
  </si>
  <si>
    <t>Сперма, выделение грибов</t>
  </si>
  <si>
    <t xml:space="preserve">Ртуть </t>
  </si>
  <si>
    <t>Мышьяк</t>
  </si>
  <si>
    <t>Металлы(свинец, кадмий и др.)(1 показатель)</t>
  </si>
  <si>
    <t>Пестициды(ДДТ,ГХЦГ)(1 показатель)</t>
  </si>
  <si>
    <t>Фосфорорганические пестициды</t>
  </si>
  <si>
    <t>Карбофос, метафос(1 показатель)</t>
  </si>
  <si>
    <t xml:space="preserve">ТМТД  </t>
  </si>
  <si>
    <t>Фосфид цинка</t>
  </si>
  <si>
    <t>Карбамид(мочевина)</t>
  </si>
  <si>
    <t>Хлориды</t>
  </si>
  <si>
    <t xml:space="preserve">Аммиак </t>
  </si>
  <si>
    <t>Кислоты и щелочи</t>
  </si>
  <si>
    <t>Лейкоз  по  РИД</t>
  </si>
  <si>
    <t>Бруцеллез КР молока</t>
  </si>
  <si>
    <t>Листериоз РСК</t>
  </si>
  <si>
    <t xml:space="preserve">Паратуберкулез </t>
  </si>
  <si>
    <t>Сибирская язва кожсырья</t>
  </si>
  <si>
    <t>Инфекционный эпидидимит</t>
  </si>
  <si>
    <t xml:space="preserve">ИНАН - Инфекционная анемия лошадей </t>
  </si>
  <si>
    <t xml:space="preserve">Общий анализ крови-ВСЕГО : в т.ч. </t>
  </si>
  <si>
    <t>крупное животное</t>
  </si>
  <si>
    <t>среднее  животное</t>
  </si>
  <si>
    <t>изолированные</t>
  </si>
  <si>
    <t xml:space="preserve">Гистологические </t>
  </si>
  <si>
    <t>микроскопия мазков  пунктатов</t>
  </si>
  <si>
    <t>на онкозаболевания</t>
  </si>
  <si>
    <t>трематоды</t>
  </si>
  <si>
    <t>нематоды</t>
  </si>
  <si>
    <t>цестоды</t>
  </si>
  <si>
    <t>Другие животные, птицы</t>
  </si>
  <si>
    <t>Протозоозы, токсоплазмоз и пр.:</t>
  </si>
  <si>
    <t>фекалии</t>
  </si>
  <si>
    <t>пат. материала</t>
  </si>
  <si>
    <t>Другие  исследования</t>
  </si>
  <si>
    <t>На акарозы</t>
  </si>
  <si>
    <t>Дирофилляриоз</t>
  </si>
  <si>
    <t>Исследование доп.хозяев гельминтов</t>
  </si>
  <si>
    <t>Паразитарные  болезни пчел:</t>
  </si>
  <si>
    <r>
      <rPr>
        <i/>
        <sz val="10"/>
        <rFont val="Arial"/>
        <family val="2"/>
      </rPr>
      <t>Гематология</t>
    </r>
    <r>
      <rPr>
        <sz val="10"/>
        <rFont val="Arial"/>
        <family val="2"/>
      </rPr>
      <t>:Подсчет лейкоцитов</t>
    </r>
  </si>
  <si>
    <r>
      <rPr>
        <i/>
        <sz val="10"/>
        <rFont val="Arial"/>
        <family val="2"/>
      </rPr>
      <t>Гематология:</t>
    </r>
    <r>
      <rPr>
        <sz val="10"/>
        <rFont val="Arial"/>
        <family val="2"/>
      </rPr>
      <t>Выведение лейкоформулы</t>
    </r>
  </si>
  <si>
    <t>Репродуктивно-респираторный синдром свиней</t>
  </si>
  <si>
    <t>Цирковирус</t>
  </si>
  <si>
    <t xml:space="preserve">Парвовирусная инфекция свиней </t>
  </si>
  <si>
    <t>Классическая чума свиней</t>
  </si>
  <si>
    <t>люм.микроскопия(РПИФ)</t>
  </si>
  <si>
    <t>Иммунодифицит кошек-ВИД-тест</t>
  </si>
  <si>
    <t>Лейкопения кошек Лейко-тест</t>
  </si>
  <si>
    <t>Порво-тест</t>
  </si>
  <si>
    <t>Орнитоз</t>
  </si>
  <si>
    <t xml:space="preserve">Микроскопия  световая </t>
  </si>
  <si>
    <t>Серологические исследования на вирусные болезни птиц</t>
  </si>
  <si>
    <t>Получение эритроцитов для РТГА,РГА</t>
  </si>
  <si>
    <t>Аденовирусная инфекция</t>
  </si>
  <si>
    <t>Болезнь Гамборо,Марека</t>
  </si>
  <si>
    <t>Синдром снижения яйценоскости</t>
  </si>
  <si>
    <t>Грипп-1 серовар</t>
  </si>
  <si>
    <t>Реовирусная инфекция</t>
  </si>
  <si>
    <t xml:space="preserve">Определение напряжённости иммунитета </t>
  </si>
  <si>
    <t>Гемофилёз</t>
  </si>
  <si>
    <t>Патогенный протей</t>
  </si>
  <si>
    <t>Условно-патогенная микрофлора</t>
  </si>
  <si>
    <t xml:space="preserve">серологическое РТГА                                                      </t>
  </si>
  <si>
    <t>Отдел  радиологии</t>
  </si>
  <si>
    <t xml:space="preserve">Измерение качества защиты в 3-х точках </t>
  </si>
  <si>
    <t>Измерение мощности гамма-излучения</t>
  </si>
  <si>
    <t>на местности, в помещении и от стройматериалов</t>
  </si>
  <si>
    <t>Подготовка, сжигание, озоление проб:</t>
  </si>
  <si>
    <t>растительных</t>
  </si>
  <si>
    <t>молоко,мясо,кости</t>
  </si>
  <si>
    <t>Радиометрия проб</t>
  </si>
  <si>
    <t>стронций - 90</t>
  </si>
  <si>
    <t>цезий -  137</t>
  </si>
  <si>
    <t>Радиохимические исследования  мяса,костей:</t>
  </si>
  <si>
    <t>Радиохимические исследования  молока:</t>
  </si>
  <si>
    <t>Определение стабильного кальция</t>
  </si>
  <si>
    <t xml:space="preserve">   подсчет лейкоцитов</t>
  </si>
  <si>
    <t xml:space="preserve">   подсчет эритроцитов</t>
  </si>
  <si>
    <t xml:space="preserve">   выведение лейкоформулы</t>
  </si>
  <si>
    <t xml:space="preserve">   С О Э</t>
  </si>
  <si>
    <t xml:space="preserve">   НВ</t>
  </si>
  <si>
    <t xml:space="preserve">   Цветной показатель</t>
  </si>
  <si>
    <t>Инфекционный ринотрахеит ИРТ</t>
  </si>
  <si>
    <t>Вирусная диарея (ВД)</t>
  </si>
  <si>
    <t>Отчет о совместимости для КАЛЬКУЛЯЦИИ ОБЩИЕ.xls</t>
  </si>
  <si>
    <t>Дата отчета: 28.02.2012 15:58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</si>
  <si>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</si>
  <si>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</si>
  <si>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</si>
  <si>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</si>
  <si>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Определние антибиотиков</t>
  </si>
  <si>
    <t>Корма растительного и животного происхождения</t>
  </si>
  <si>
    <t>Бруцеллез РА</t>
  </si>
  <si>
    <t>Бруцеллез РСК</t>
  </si>
  <si>
    <t>Бруцеллез РИД</t>
  </si>
  <si>
    <t>А.Моча</t>
  </si>
  <si>
    <t>Б.Пат.материал</t>
  </si>
  <si>
    <t>Трипаносомоз РСК</t>
  </si>
  <si>
    <t>Токсоплазмоз РСК  (от 1 до 10 проб)</t>
  </si>
  <si>
    <t>Спектрометрия проб :</t>
  </si>
  <si>
    <t>Копрологические исследованияКРС на:</t>
  </si>
  <si>
    <t>Определение суммарной бета-активности (из натива):</t>
  </si>
  <si>
    <t>Определение суммарной бета-активности (из золы):</t>
  </si>
  <si>
    <t xml:space="preserve">  от  1 до 5 проб</t>
  </si>
  <si>
    <t xml:space="preserve">  от 6 до 10 проб </t>
  </si>
  <si>
    <t>от 11 до 20 проб</t>
  </si>
  <si>
    <t xml:space="preserve">САП лошадей  РА </t>
  </si>
  <si>
    <t>РНГА   (сыворотка крови)  -1 проба</t>
  </si>
  <si>
    <t>Аденовирусная инфекция (АД)-РНГА-1проба</t>
  </si>
  <si>
    <t>РНГА (сыворотка крови)-1роба</t>
  </si>
  <si>
    <t>РТГА  (сыворотка крови)  1 проба</t>
  </si>
  <si>
    <t>РГА (сыворотка крови, фекалии)- 1 проба</t>
  </si>
  <si>
    <t>ИФА-1 проба</t>
  </si>
  <si>
    <t>РТГА (сыворотка крови, фекалии)-1 проба</t>
  </si>
  <si>
    <t>РНГА - 1 проба</t>
  </si>
  <si>
    <t>ИФА-1проба</t>
  </si>
  <si>
    <t>ИФА-1  проба</t>
  </si>
  <si>
    <t>РТГА-1проба</t>
  </si>
  <si>
    <t>РТГА-1 проба</t>
  </si>
  <si>
    <t>РГА-1проба</t>
  </si>
  <si>
    <t>Геморрагическая болезнь кроликов-ИФА-1проба</t>
  </si>
  <si>
    <t>ИФА (сыворотка  крови)-1 проба</t>
  </si>
  <si>
    <t>Нозематоз</t>
  </si>
  <si>
    <t>Альфа амилаза</t>
  </si>
  <si>
    <t xml:space="preserve">М. д свободных жирных кислот                       </t>
  </si>
  <si>
    <t>12.Химико-токсикологические   исследования пат.материала, в/у</t>
  </si>
  <si>
    <t>Наименование отдела</t>
  </si>
  <si>
    <t>№ страницы</t>
  </si>
  <si>
    <t>Вирусологии</t>
  </si>
  <si>
    <t>Радиологии</t>
  </si>
  <si>
    <t>ИФА (фекалии) - 1 проба</t>
  </si>
  <si>
    <t>Бруцеллез РБП</t>
  </si>
  <si>
    <t>Бруцеллез РНГА</t>
  </si>
  <si>
    <t xml:space="preserve">САП лошадей  РСК </t>
  </si>
  <si>
    <t>Уробилин, билирубин, креотинин(1 показатель)</t>
  </si>
  <si>
    <t xml:space="preserve">      Согласовано:</t>
  </si>
  <si>
    <t>Оглавление к  прейскуранту  на платные ветеринарные  лабораторные исследования</t>
  </si>
  <si>
    <t>ГБУ "Владимирская облветлаборатория"</t>
  </si>
  <si>
    <t>Бруцеллез</t>
  </si>
  <si>
    <t>Туберкулез</t>
  </si>
  <si>
    <t>Хламидиоз</t>
  </si>
  <si>
    <t xml:space="preserve">                              от 1 до 5 проб</t>
  </si>
  <si>
    <t xml:space="preserve">                               от 5 до 10 проб</t>
  </si>
  <si>
    <t xml:space="preserve">                               от 10 и более </t>
  </si>
  <si>
    <t>Токсоплазмоз</t>
  </si>
  <si>
    <t>Гемоспоридиозы, криптоспоридиозы</t>
  </si>
  <si>
    <t>на паразитарные болезни ( 1 проба  рыбы до 3-х кг)</t>
  </si>
  <si>
    <t xml:space="preserve"> Гематокрит</t>
  </si>
  <si>
    <t>Микоплазмоз</t>
  </si>
  <si>
    <t xml:space="preserve">                                        от 5 до 10 проб</t>
  </si>
  <si>
    <t>Алерген сыворотки крови м.ИФА</t>
  </si>
  <si>
    <t>Бруцеллез м.ИФА</t>
  </si>
  <si>
    <t>Везикулярная болезнь свиней ИФА</t>
  </si>
  <si>
    <t>Грипп  свиней</t>
  </si>
  <si>
    <t>Общий  трийодтиронин (Т3)сывортки крови ИФА:          1 проба</t>
  </si>
  <si>
    <t>Тироксин общий  (Т4) сыворотки крови ИФА :                1 проба</t>
  </si>
  <si>
    <t>Тироксин свободный   (Т4) сыворотки крови ИФА :        1 проба</t>
  </si>
  <si>
    <t>Инфекционный ринотрахеит КРС (ИРТ)</t>
  </si>
  <si>
    <t xml:space="preserve">Лейкоз КРС </t>
  </si>
  <si>
    <t>Калицивироз кошек</t>
  </si>
  <si>
    <t>Количественное содержание антибиотика тетрациклина методом ИФА</t>
  </si>
  <si>
    <t>Количественное содержание антибиотика левомицетина методом ИФА</t>
  </si>
  <si>
    <t>1 проба -до 5 голов, возраст  от  11  до 30 дней</t>
  </si>
  <si>
    <t>1 проба-1 голова, возраст от 31 дня и старше</t>
  </si>
  <si>
    <r>
      <t xml:space="preserve">Колибактериоз                </t>
    </r>
    <r>
      <rPr>
        <i/>
        <sz val="10"/>
        <rFont val="Arial"/>
        <family val="2"/>
      </rPr>
      <t xml:space="preserve"> 1 проба -до 10 голов. Возраст до 10 дней)</t>
    </r>
  </si>
  <si>
    <t>Колибактериоз (эмбрион)</t>
  </si>
  <si>
    <t>Пастереллёз (птиц)</t>
  </si>
  <si>
    <r>
      <t xml:space="preserve">Стрептококкоз                 </t>
    </r>
    <r>
      <rPr>
        <i/>
        <sz val="10"/>
        <rFont val="Arial"/>
        <family val="2"/>
      </rPr>
      <t xml:space="preserve"> 1 проба-до 10  голов, возраст до 10 дней</t>
    </r>
  </si>
  <si>
    <r>
      <t>1</t>
    </r>
    <r>
      <rPr>
        <i/>
        <sz val="10"/>
        <rFont val="Arial"/>
        <family val="2"/>
      </rPr>
      <t xml:space="preserve"> проба - до 5 голов,  возраст  от  11  до  30  дней</t>
    </r>
  </si>
  <si>
    <t>1 проба- 1 голова,возраст от 31 дня  и  старше</t>
  </si>
  <si>
    <r>
      <t xml:space="preserve">Псевдомоноз  (птиц)      </t>
    </r>
    <r>
      <rPr>
        <i/>
        <sz val="10"/>
        <rFont val="Arial"/>
        <family val="2"/>
      </rPr>
      <t xml:space="preserve"> 1  проба- до 10 голов, возраст  до 10 дней</t>
    </r>
  </si>
  <si>
    <t>Пуллороз пат.материала  1  проба- до 10 голов, возраст  до 10 дней</t>
  </si>
  <si>
    <t>Стафилококкоз (птиц)</t>
  </si>
  <si>
    <r>
      <t xml:space="preserve">Пуллороз  эмбрионов                                         </t>
    </r>
    <r>
      <rPr>
        <i/>
        <sz val="10"/>
        <rFont val="Arial"/>
        <family val="2"/>
      </rPr>
      <t xml:space="preserve"> - 1 проба- 5 голов</t>
    </r>
  </si>
  <si>
    <r>
      <t xml:space="preserve">Пуллороз: инкубаторное яйцо                               </t>
    </r>
    <r>
      <rPr>
        <i/>
        <sz val="10"/>
        <rFont val="Arial"/>
        <family val="2"/>
      </rPr>
      <t>- 1 проба- 5 штук</t>
    </r>
  </si>
  <si>
    <r>
      <t xml:space="preserve">Контроль  качества дезинфекции-                       </t>
    </r>
    <r>
      <rPr>
        <i/>
        <sz val="10"/>
        <rFont val="Arial"/>
        <family val="2"/>
      </rPr>
      <t xml:space="preserve">    1 проба- 1 смыв</t>
    </r>
  </si>
  <si>
    <r>
      <t xml:space="preserve">Смывы  с  яиц                                                      </t>
    </r>
    <r>
      <rPr>
        <i/>
        <sz val="10"/>
        <rFont val="Arial"/>
        <family val="2"/>
      </rPr>
      <t xml:space="preserve"> 1 проба- 5 штук</t>
    </r>
  </si>
  <si>
    <r>
      <t xml:space="preserve">Смывы  с  тушек                                                 </t>
    </r>
    <r>
      <rPr>
        <i/>
        <sz val="10"/>
        <rFont val="Arial"/>
        <family val="2"/>
      </rPr>
      <t xml:space="preserve"> 1 проба- 5 тушек</t>
    </r>
  </si>
  <si>
    <t>Туберкулез  птиц</t>
  </si>
  <si>
    <t>Африканская  чума  свиней методом  ИФА</t>
  </si>
  <si>
    <t>ИФА (фекалии,сыворотка крови) -1 проба</t>
  </si>
  <si>
    <t>Оформление акта отбора  проб</t>
  </si>
  <si>
    <t>Через общую  лабораторию</t>
  </si>
  <si>
    <t>Определение  суммарной  альфа-активности в  воде(натив)</t>
  </si>
  <si>
    <t>Через  испытательный  центр</t>
  </si>
  <si>
    <t>Оформление сопроводительных  документов для приема материала</t>
  </si>
  <si>
    <t>ИФА -(кровь) 1 проба</t>
  </si>
  <si>
    <t>Атрофический  ринит м.ИФА ,   Иерсинеоз</t>
  </si>
  <si>
    <t>Лактат гидрогеназа (ЛДГ) (Внесено  на  01.12.13)</t>
  </si>
  <si>
    <t>Мочевая кислота (внесено  на  01.12.13)</t>
  </si>
  <si>
    <t>Триглицериды  (внесено на 01.12.13)</t>
  </si>
  <si>
    <t xml:space="preserve">Трихомоноз </t>
  </si>
  <si>
    <t xml:space="preserve">                                180                         8 стр</t>
  </si>
  <si>
    <t xml:space="preserve">                           285               6 стр</t>
  </si>
  <si>
    <t xml:space="preserve">                     92           4 стр</t>
  </si>
  <si>
    <t xml:space="preserve">                 1830          3 стр</t>
  </si>
  <si>
    <t xml:space="preserve">                   272           2 стр</t>
  </si>
  <si>
    <t xml:space="preserve">                     120             1 стр</t>
  </si>
  <si>
    <t>АЛТ, АСТ (1 показатель) , щелочная  фосфатаза</t>
  </si>
  <si>
    <t>Хламидиоз РДСК,РСК (от 1 до 10 проб)</t>
  </si>
  <si>
    <r>
      <t>Контагиозный метрит (пат.материал),</t>
    </r>
    <r>
      <rPr>
        <b/>
        <sz val="10"/>
        <rFont val="Arial"/>
        <family val="2"/>
      </rPr>
      <t xml:space="preserve"> рожа свиней</t>
    </r>
  </si>
  <si>
    <t>Исследование  рыбы</t>
  </si>
  <si>
    <t>Исследование рыбы на паразитарную чистоту</t>
  </si>
  <si>
    <t>Грипп птиц (вирус гриппа А, идентификация  субтипов Н5и Н7)</t>
  </si>
  <si>
    <t>Молочнокислые микроорганизмы</t>
  </si>
  <si>
    <r>
      <t>Токсичность на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лабораторн.животных (1 проба)</t>
    </r>
  </si>
  <si>
    <t>Токсичность - экспресс метод (1 проба)</t>
  </si>
  <si>
    <t>Микроскопические грибы (1 показатель)</t>
  </si>
  <si>
    <t xml:space="preserve">Зараженность: вредителями, </t>
  </si>
  <si>
    <t xml:space="preserve">сорная и зерновая, </t>
  </si>
  <si>
    <t>металломагнитная примеси (1 показатель)</t>
  </si>
  <si>
    <t xml:space="preserve">Сырой протеин (белок),  </t>
  </si>
  <si>
    <t>(небелковый азот), жир (1 показатель)</t>
  </si>
  <si>
    <t>Карбамид (мочевина) (1 показатель)</t>
  </si>
  <si>
    <t>Клейковина, белизна (1 показатель)</t>
  </si>
  <si>
    <t xml:space="preserve">Испорченные зерна, </t>
  </si>
  <si>
    <t>фузариозные зерна (1 показатель)</t>
  </si>
  <si>
    <t>Синильная кислота (1 проба)</t>
  </si>
  <si>
    <t>Фосфид цинка (1 проба)</t>
  </si>
  <si>
    <t>Активность уреазы (1 показатель)</t>
  </si>
  <si>
    <t>Влага, сухое вещество (1 показатель)</t>
  </si>
  <si>
    <t>Общее железо (1 показатель)</t>
  </si>
  <si>
    <t>Сухой остаток (1 показатель)</t>
  </si>
  <si>
    <t>Сульфаты (1 показатель)</t>
  </si>
  <si>
    <t>Жир, белок (1 показатель)</t>
  </si>
  <si>
    <t>Сухое вещество (1 показатель)</t>
  </si>
  <si>
    <t>Массовая доля составных частей (1 показатель)</t>
  </si>
  <si>
    <t>Органолептика (механические</t>
  </si>
  <si>
    <t>Инвертированные (редуцирующие сахара),</t>
  </si>
  <si>
    <t>ОМФ (качественно)</t>
  </si>
  <si>
    <t>Оформление и  выписка  протокола  испытаний (физические лица)</t>
  </si>
  <si>
    <t>Оформление и  выписка  протокола  испытаний (юридические лица)</t>
  </si>
  <si>
    <t>Предварительная экспертиза образцов   для юридических лиц</t>
  </si>
  <si>
    <t>Предварительная экспертиза образцов   для физических лиц</t>
  </si>
  <si>
    <t>Определение массовой доли метиловых эфиров индивидульных жирных кислот</t>
  </si>
  <si>
    <t>Каротин                                                                                 до 10 проб</t>
  </si>
  <si>
    <t xml:space="preserve">                                                                                      свыше 10 проб</t>
  </si>
  <si>
    <t>Белок                                                                                   до 10 проб</t>
  </si>
  <si>
    <t>Резервная щелочность                                                         до 10 проб</t>
  </si>
  <si>
    <t>Кальций                                                                               до 10 проб</t>
  </si>
  <si>
    <t>Фосфор                                                                               до 10 проб</t>
  </si>
  <si>
    <t xml:space="preserve">Гамма-глутамилтрансфераза (ГГТ) </t>
  </si>
  <si>
    <t>Иммуноглобулины,альбумины (1 показатель)</t>
  </si>
  <si>
    <t>Кетоновые тела (качественно)</t>
  </si>
  <si>
    <t>Креатиназа (КК), креатинин</t>
  </si>
  <si>
    <t xml:space="preserve">Действующая отпускная цена с 01.01.2012 года до 01 февраля 2015 года </t>
  </si>
  <si>
    <t>от 5 и более проб</t>
  </si>
  <si>
    <t>К Ч С  (классическая  чума  свиней)                                               от 1 до 5  проб</t>
  </si>
  <si>
    <t xml:space="preserve">                                                               от 10 проб </t>
  </si>
  <si>
    <t>Ротавирусная инфекция:                         от 1 до 5 проб</t>
  </si>
  <si>
    <t>ИФА(сыворотка  крови)-1 проба</t>
  </si>
  <si>
    <t>Лейкоз КРС-методом ИФА</t>
  </si>
  <si>
    <t xml:space="preserve">Чума плотоядных, </t>
  </si>
  <si>
    <t>Блютанг методом ИФА</t>
  </si>
  <si>
    <t>Болезнь Шмаленберга</t>
  </si>
  <si>
    <t>методом ИФА</t>
  </si>
  <si>
    <t>11 страница</t>
  </si>
  <si>
    <t>Отпускная цена с 01 марта  2015 года</t>
  </si>
  <si>
    <t>Страницы</t>
  </si>
  <si>
    <t>Паразитологические исследования  смывов,подстилки,почвы</t>
  </si>
  <si>
    <t>Соматические  клетки</t>
  </si>
  <si>
    <t>Дезинфекция  - контроль качества</t>
  </si>
  <si>
    <t>Листерии</t>
  </si>
  <si>
    <t xml:space="preserve">Парвовирусная инфекция собак, вирусный энтерит  норок </t>
  </si>
  <si>
    <t>Определение биологической  активности вакцин</t>
  </si>
  <si>
    <t>Сибирская язва- микробиологические  исследования</t>
  </si>
  <si>
    <t xml:space="preserve">          Бактериология  птиц </t>
  </si>
  <si>
    <t>КРС -ИФА 1 проба</t>
  </si>
  <si>
    <t>ИФА (сыворотка крови)</t>
  </si>
  <si>
    <t>Афлотоксин-показатель безопасности</t>
  </si>
  <si>
    <t>Нитриты, нитраты-   (1 показатель)</t>
  </si>
  <si>
    <t>Перекисное, кислое  число (1 показатель)</t>
  </si>
  <si>
    <t>Органолептика (Примеси, привкус, запах, мутность)-1 показатель</t>
  </si>
  <si>
    <t>Жесткость</t>
  </si>
  <si>
    <t>Признаки брожения</t>
  </si>
  <si>
    <r>
      <t>к Ньюкаслской болезни-</t>
    </r>
    <r>
      <rPr>
        <i/>
        <sz val="10"/>
        <rFont val="Arial"/>
        <family val="2"/>
      </rPr>
      <t>серологическое РТГА</t>
    </r>
  </si>
  <si>
    <t>Акарапидоз</t>
  </si>
  <si>
    <t>Браулез</t>
  </si>
  <si>
    <t>Варроатоз</t>
  </si>
  <si>
    <t>Амебиаз</t>
  </si>
  <si>
    <t>Радиохимические исследования растительных проб на :</t>
  </si>
  <si>
    <t>Определение концентрации радиоизотопов с помощью ионообменных смол:</t>
  </si>
  <si>
    <t>Определение заболеваний методом ПЦР-(Инфекция) для сельскохозяйственных животных</t>
  </si>
  <si>
    <t>состояние упаковки, консистенция и др.)-1 показатель</t>
  </si>
  <si>
    <t>Сахароза (1 показатель)</t>
  </si>
  <si>
    <t>при  мощности дозы 2,8 мбэр/час</t>
  </si>
  <si>
    <t>Щелочи и др.(1 показатель)</t>
  </si>
  <si>
    <t>Массовая  доля  фарша</t>
  </si>
  <si>
    <t>Массовая  доля  начинки</t>
  </si>
  <si>
    <t>Масса 1(одной) штуки</t>
  </si>
  <si>
    <t>Массовая  доля  нитрита натрия</t>
  </si>
  <si>
    <t>Обменная  энергия</t>
  </si>
  <si>
    <t>Бензоат  натрия (консервант)</t>
  </si>
  <si>
    <t>Дисперсность</t>
  </si>
  <si>
    <t>Герметичность</t>
  </si>
  <si>
    <t>Посторонние  примеси</t>
  </si>
  <si>
    <t>Альфа-амилазный  тест</t>
  </si>
  <si>
    <t>Смывы с оборудования, инструментов</t>
  </si>
  <si>
    <t>Физико-химические  исследования</t>
  </si>
  <si>
    <t>Толщина  тестовой оболочки</t>
  </si>
  <si>
    <t>Санитарно-зоогигиенические исследования</t>
  </si>
  <si>
    <t>Сальмонеллы (смывы)</t>
  </si>
  <si>
    <t>Иерсиниоз (смывы)</t>
  </si>
  <si>
    <t xml:space="preserve">А Ч С (африканская чума свиней)                                                   </t>
  </si>
  <si>
    <t>Отдел  приемки  материала и выдачи результатов №1</t>
  </si>
  <si>
    <t>Отдел приемки материала и выдачи результатов № 1</t>
  </si>
  <si>
    <t>мелкое животное, птица</t>
  </si>
  <si>
    <t>Напряженность  иммунитета  против болезни Нькасла в РТГА -10 пр</t>
  </si>
  <si>
    <t xml:space="preserve">Отпускная цена с 2016 года  </t>
  </si>
  <si>
    <t xml:space="preserve">Период действия цен - с 01 февраля 2017 года- сроком неограничено </t>
  </si>
  <si>
    <t>Утилизация  1 кг  патологического  и  биологического  материала способом сжигания в крематоре</t>
  </si>
  <si>
    <t>Исследование фекалий лошадей на гельминтозы</t>
  </si>
  <si>
    <t>Исследование фекалий  свиней  на гельминтозы</t>
  </si>
  <si>
    <t>Исследование фекалий птицы на гельминтозы</t>
  </si>
  <si>
    <t>Исследование фекалий собак,кошек,кроликов на гельминтозы</t>
  </si>
  <si>
    <t>Исследование  на  трихиниллез</t>
  </si>
  <si>
    <t>Микоплазмоз плотоядных (выявление специфических антител) методом ИФА</t>
  </si>
  <si>
    <t xml:space="preserve">Токсоплазмоз плотоядных (выявление  специфических антител) методом ИФА </t>
  </si>
  <si>
    <t xml:space="preserve">Хламидиоз плотоядных (выявление  специфических антител) методом ИФА </t>
  </si>
  <si>
    <t xml:space="preserve"> Диагностика   и  паразитология </t>
  </si>
  <si>
    <t>Патолого-анатомические исследования</t>
  </si>
  <si>
    <r>
      <rPr>
        <b/>
        <i/>
        <u val="single"/>
        <sz val="10"/>
        <rFont val="Arial"/>
        <family val="2"/>
      </rPr>
      <t xml:space="preserve">Итого по  анализу  </t>
    </r>
    <r>
      <rPr>
        <i/>
        <u val="single"/>
        <sz val="10"/>
        <rFont val="Arial"/>
        <family val="2"/>
      </rPr>
      <t xml:space="preserve">                                                          </t>
    </r>
    <r>
      <rPr>
        <u val="single"/>
        <sz val="10"/>
        <rFont val="Arial"/>
        <family val="2"/>
      </rPr>
      <t>до 10 проб</t>
    </r>
  </si>
  <si>
    <t>Сахар                                                                                   до 10 проб</t>
  </si>
  <si>
    <r>
      <t xml:space="preserve">     от 1 до 3 проб</t>
    </r>
    <r>
      <rPr>
        <b/>
        <i/>
        <sz val="9"/>
        <rFont val="Arial"/>
        <family val="2"/>
      </rPr>
      <t xml:space="preserve"> ( цена 2016 года) </t>
    </r>
    <r>
      <rPr>
        <sz val="9"/>
        <rFont val="Arial"/>
        <family val="2"/>
      </rPr>
      <t xml:space="preserve">                      </t>
    </r>
  </si>
  <si>
    <r>
      <t xml:space="preserve">                               от 4 проб и выше </t>
    </r>
    <r>
      <rPr>
        <b/>
        <i/>
        <sz val="9"/>
        <rFont val="Arial"/>
        <family val="2"/>
      </rPr>
      <t>(цена 2016 года)</t>
    </r>
  </si>
  <si>
    <t xml:space="preserve">Сибирская  язва   (внесена 25.10.2013 г)                        </t>
  </si>
  <si>
    <t xml:space="preserve">  Иерсиниоз                                                                                 </t>
  </si>
  <si>
    <r>
      <t>Короновирусная  инфекция собак и кошек (от 1 до 5 проб</t>
    </r>
    <r>
      <rPr>
        <b/>
        <i/>
        <sz val="8"/>
        <rFont val="Arial"/>
        <family val="2"/>
      </rPr>
      <t xml:space="preserve">          ( цена 2016 года)</t>
    </r>
  </si>
  <si>
    <r>
      <t>Короновирусная  инфекция собак и кошек (от 6  до 10 пр.)</t>
    </r>
    <r>
      <rPr>
        <b/>
        <i/>
        <sz val="8"/>
        <rFont val="Arial"/>
        <family val="2"/>
      </rPr>
      <t xml:space="preserve">         ( цена 2016 года)</t>
    </r>
  </si>
  <si>
    <t>Отдел  диагностики и  ветсанэкспертизы</t>
  </si>
  <si>
    <t>Паразитологические  исследование смывов</t>
  </si>
  <si>
    <t>Отдел приемки материала и выдачи результатов№ 2</t>
  </si>
  <si>
    <r>
      <rPr>
        <b/>
        <sz val="10"/>
        <rFont val="Arial Narrow"/>
        <family val="2"/>
      </rPr>
      <t xml:space="preserve">Предварительная экспертиза образцов </t>
    </r>
    <r>
      <rPr>
        <sz val="10"/>
        <rFont val="Arial Narrow"/>
        <family val="2"/>
      </rPr>
      <t>(осмотр на соответствие  правилам отбора, сопроводительным документам, описям проб,  подготовка  проб  к  исследованиям, регистрация, передача  в  отделы) (осмотр,регистрация,передача в отделы)</t>
    </r>
  </si>
  <si>
    <r>
      <rPr>
        <b/>
        <sz val="11"/>
        <rFont val="Arial Narrow"/>
        <family val="2"/>
      </rPr>
      <t xml:space="preserve">Предварительная экспертиза образцов </t>
    </r>
    <r>
      <rPr>
        <sz val="11"/>
        <rFont val="Arial Narrow"/>
        <family val="2"/>
      </rPr>
      <t>(осмотр на соответствие  правилам отбора, сопроводительным документам, описям проб,  подготовка  проб  к  исследованиям, регистрация, передача  в  отделы) (осмотр,регистрация,передача в отделы)</t>
    </r>
  </si>
  <si>
    <t xml:space="preserve">*Для физических лиц </t>
  </si>
  <si>
    <t>*Для юридических  лиц</t>
  </si>
  <si>
    <r>
      <t xml:space="preserve">Ринотрахеит кошек, герпес                                                           </t>
    </r>
    <r>
      <rPr>
        <b/>
        <i/>
        <sz val="10"/>
        <rFont val="Arial"/>
        <family val="2"/>
      </rPr>
      <t xml:space="preserve"> ( цена 2016 года)</t>
    </r>
  </si>
  <si>
    <t>Отпускная  цена   с 01 февраля 2017 года</t>
  </si>
  <si>
    <r>
      <rPr>
        <b/>
        <sz val="11"/>
        <rFont val="Aharoni"/>
        <family val="0"/>
      </rPr>
      <t xml:space="preserve">        Утверждаю:</t>
    </r>
    <r>
      <rPr>
        <b/>
        <sz val="11"/>
        <rFont val="Aharoni"/>
        <family val="0"/>
      </rPr>
      <t xml:space="preserve">         </t>
    </r>
  </si>
  <si>
    <r>
      <rPr>
        <b/>
        <sz val="11"/>
        <rFont val="Aharoni"/>
        <family val="0"/>
      </rPr>
      <t>Утверждаю:</t>
    </r>
    <r>
      <rPr>
        <b/>
        <sz val="11"/>
        <rFont val="Aharoni"/>
        <family val="0"/>
      </rPr>
      <t xml:space="preserve">         </t>
    </r>
  </si>
  <si>
    <r>
      <rPr>
        <b/>
        <sz val="16"/>
        <rFont val="Times New Roman"/>
        <family val="1"/>
      </rPr>
      <t xml:space="preserve">Отпускные цены на платные услуги:  </t>
    </r>
    <r>
      <rPr>
        <b/>
        <sz val="14"/>
        <rFont val="Times New Roman"/>
        <family val="1"/>
      </rPr>
      <t xml:space="preserve">                                                                диагностические  исследования  по  предупреждению  и  профилактике  заразных  и  массовых  незаразных  болезней  животных и ветсанэкспертиза пищевых продуктов, проводимых в   ГБУ "Владимирская облветлаборатория"</t>
    </r>
  </si>
  <si>
    <t>администрации Владимирской области                                                                 Алексутин В.И.</t>
  </si>
  <si>
    <t>ПЦР - диагностика и молекулярно-диагностические исследования</t>
  </si>
  <si>
    <r>
      <t xml:space="preserve">Вирусный   иммунодефицит  кошек (ВИК)                                                            </t>
    </r>
    <r>
      <rPr>
        <b/>
        <i/>
        <sz val="9"/>
        <rFont val="Arial"/>
        <family val="2"/>
      </rPr>
      <t>( цена 2016 года)</t>
    </r>
  </si>
  <si>
    <t>Отдел биохимических  исследований</t>
  </si>
  <si>
    <t>Отдел химических  исследований</t>
  </si>
  <si>
    <t>Отделы    лейкоза  и   серологии</t>
  </si>
  <si>
    <t>Диагностики  и ветсанэкспертизы</t>
  </si>
  <si>
    <t>Отдел приемки материала и выдачи результатов № 2</t>
  </si>
  <si>
    <t>Отдел химических исследований</t>
  </si>
  <si>
    <t>Отделы  лейкоза  и серологии</t>
  </si>
  <si>
    <t>Номера страниц</t>
  </si>
  <si>
    <t xml:space="preserve"> Отдел вирусологии</t>
  </si>
  <si>
    <t>Наличие антител к гриппу птиц методом ИФА                  до    10 проб</t>
  </si>
  <si>
    <t>Наличие антител к гриппу птиц  в РТГА                             до    10 проб</t>
  </si>
  <si>
    <t>а)Обезвреживание биологических отходов весом  до 10 кг- за 1 кг</t>
  </si>
  <si>
    <t>б)безвреживание биологических отходов весом более 10 кг- за 1 кг</t>
  </si>
  <si>
    <t>Количественное содержание антибиотика стрептомицина  методом ИФА</t>
  </si>
  <si>
    <t>Количественное содержание антибиотика злорамфеникола методом ИФА</t>
  </si>
  <si>
    <t>Исследование на определение одного микотоксина, афлатоксина М1 в молоке-ИФА</t>
  </si>
  <si>
    <t>1 проба рыбы до 3-х кг</t>
  </si>
  <si>
    <t>1 проба плодово-овощной продукции</t>
  </si>
  <si>
    <t>1 проба  воды</t>
  </si>
  <si>
    <t>1 проба  подстилки</t>
  </si>
  <si>
    <t>на паразитарную чистоту:</t>
  </si>
  <si>
    <t xml:space="preserve">Паразитологические исследования  </t>
  </si>
  <si>
    <t>Лямблиоз (кошек,собак,лошадей,хомяков,морских свинок и т.д.- фекалии-иммунохромотография</t>
  </si>
  <si>
    <t>Лептоспироз РМА : штамм Гриппотифоза,</t>
  </si>
  <si>
    <t>Лептоспироз РМА : штамм  Помона</t>
  </si>
  <si>
    <t>Лептоспироз РМА : штамм Тарассови</t>
  </si>
  <si>
    <t>Лептоспироз РМА : штамм Каникола</t>
  </si>
  <si>
    <t>Лептоспироз РМА : штамм Сейро</t>
  </si>
  <si>
    <t>Лептоспироз РМА : штамм Иктерогеморрагия</t>
  </si>
  <si>
    <t>Лептоспироз РМА : штамм Гебдомадис</t>
  </si>
  <si>
    <t xml:space="preserve">Медь, железо,магний, цинк,кобальт и др.(1 показ.)                         </t>
  </si>
  <si>
    <t>Общий  анализ  фекалий</t>
  </si>
  <si>
    <t>400а</t>
  </si>
  <si>
    <t>Смывы с оборудования и инструментов на стерильность</t>
  </si>
  <si>
    <t>Смывы  с молочного  оборудования на бак-обсеменение</t>
  </si>
  <si>
    <t>Смывы  с молочного  оборудования: коли-титр</t>
  </si>
  <si>
    <t>Смывы  с инвентаря боенских предприятий, кормокухонь, станций, инкубационного  яйца и др на  бакобсеменение</t>
  </si>
  <si>
    <t>Смывы  с инвентаря боенских предприятий, кормокухонь, станций, инкубационного  яйца и др на  коли-титр</t>
  </si>
  <si>
    <t>Смывы  с инвентаря боенских предприятий, кормокухонь, станций, инкубационного  яйца и др на  сальмонеллы</t>
  </si>
  <si>
    <t>В разделе испытательного центра   отдела паразитологии и ветсанэкспертизы</t>
  </si>
  <si>
    <t>246а</t>
  </si>
  <si>
    <r>
      <t xml:space="preserve">         Митрофанов Н.Г.                                </t>
    </r>
    <r>
      <rPr>
        <b/>
        <sz val="12"/>
        <rFont val="Aharoni"/>
        <family val="0"/>
      </rPr>
      <t>Утверждено</t>
    </r>
    <r>
      <rPr>
        <b/>
        <sz val="12"/>
        <rFont val="Aharoni"/>
        <family val="0"/>
      </rPr>
      <t xml:space="preserve"> приказом № 10   от 30.01.2017 года                                       </t>
    </r>
  </si>
  <si>
    <t xml:space="preserve">  Директор  департамента  ветеринарии        *    Директор ГБУ "Владимирская облветлаборатория"</t>
  </si>
  <si>
    <r>
      <rPr>
        <b/>
        <sz val="16"/>
        <rFont val="Times New Roman"/>
        <family val="1"/>
      </rPr>
      <t xml:space="preserve">Отпускные цены на платные услуги:  </t>
    </r>
    <r>
      <rPr>
        <b/>
        <sz val="14"/>
        <rFont val="Times New Roman"/>
        <family val="1"/>
      </rPr>
      <t xml:space="preserve">                                                        диагностические  исследования  по  предупреждению  и  профилактике  заразных  и  массовых  незаразных  болезней  животных и ветсанэкспертиза пищевых продуктов, проводимых в   ГБУ "Владимирская облветлаборатория"</t>
    </r>
  </si>
  <si>
    <t>Отпускная цена в 2017 году (в рублях)</t>
  </si>
  <si>
    <t>В отделе  диагностики и ветсанэкспертизы</t>
  </si>
  <si>
    <t>Бруцеллез  (абортплода)</t>
  </si>
  <si>
    <t>Сап (абортплода)</t>
  </si>
  <si>
    <t>Туберкулез (патматериал)</t>
  </si>
  <si>
    <t>Эпидидимит инфекционный</t>
  </si>
  <si>
    <t>В отделе  радиологии-  в разделе  ПЦР-молекулярно-диагностические  исследования</t>
  </si>
  <si>
    <t>Аденовирусная  инфекция- метод.ПЦР</t>
  </si>
  <si>
    <t>Нодулярный  дерматит   - метод.ПЦР</t>
  </si>
  <si>
    <t>Микоплазмоз  свиней -  методом ПЦР</t>
  </si>
  <si>
    <t>Парагрипп-3 КРС          -метдом ПЦР</t>
  </si>
  <si>
    <t>Парвавирус свиней (ПВС)-метод.ПЦР</t>
  </si>
  <si>
    <t>Репродуктивно-респирторного синдрома  свиней (РРСС)-методом ПЦР</t>
  </si>
  <si>
    <t xml:space="preserve">Трансмиссивный гастроэнтерит свиней (ТГЭС) -                        методом ПЦР </t>
  </si>
  <si>
    <t>Шмаленберга     -   методом ПЦР</t>
  </si>
  <si>
    <t>Чума  плотоядных    -    методом ПЦР</t>
  </si>
  <si>
    <t>В отделе химических  исследований</t>
  </si>
  <si>
    <t>Физико-химические исследования</t>
  </si>
  <si>
    <t>Бензойная  кислота</t>
  </si>
  <si>
    <t>Показатели  безопасности</t>
  </si>
  <si>
    <t>Ингибирующие  вещества:</t>
  </si>
  <si>
    <t>1.Сода</t>
  </si>
  <si>
    <t>2.Аммиак</t>
  </si>
  <si>
    <t xml:space="preserve">3.Перекись водорода </t>
  </si>
  <si>
    <t>4.Моющие  средства</t>
  </si>
  <si>
    <t>Молоко  и  продукты  переработки</t>
  </si>
  <si>
    <t>Влага в обезжиренном  остатке</t>
  </si>
  <si>
    <t>Сухое  вещество</t>
  </si>
  <si>
    <t>Общий  азот, белок по Кьедалю</t>
  </si>
  <si>
    <t>Мясо и мясопродукты, рыба и рыбопродукты и  продукты  их  переработки</t>
  </si>
  <si>
    <t>Кислая  фосфотаза</t>
  </si>
  <si>
    <t>Общая  кислотность (О Т)</t>
  </si>
  <si>
    <t>Активная кислотность (рН)</t>
  </si>
  <si>
    <t>Массовая доля  хлеба</t>
  </si>
  <si>
    <t xml:space="preserve">Массовая доля  кальция </t>
  </si>
  <si>
    <t>Фосфор</t>
  </si>
  <si>
    <t>Массовая доля сухого  вещества</t>
  </si>
  <si>
    <t xml:space="preserve">Углеводы </t>
  </si>
  <si>
    <t>Влага, выделевшаяся при размораживании</t>
  </si>
  <si>
    <t>Общая  зола</t>
  </si>
  <si>
    <t>Массовая  доля  панировки</t>
  </si>
  <si>
    <t>Массовая доля  влаги технологически добавленная</t>
  </si>
  <si>
    <t>Корма  растительного  и  животного  происхождения</t>
  </si>
  <si>
    <t>Массовая  доля  углеводов</t>
  </si>
  <si>
    <t>Сырой  протеин в сухом  веществе</t>
  </si>
  <si>
    <t>Сырой  жир  в  сухом  веществе</t>
  </si>
  <si>
    <t>Кормовые  единицы</t>
  </si>
  <si>
    <t>Аммиачный  азот</t>
  </si>
  <si>
    <t>Массовая  доля  кальция</t>
  </si>
  <si>
    <t>Массовая  доля  золы, нерастворимой  в  соляной  кислоте</t>
  </si>
  <si>
    <t>Органические  кислоты - каждая (уксусная, молочная, масляная )</t>
  </si>
  <si>
    <t>Аминокислоты- каждая (лизин, метион+цистин)</t>
  </si>
  <si>
    <t>Каротин</t>
  </si>
  <si>
    <t>Массовая  доля  клетчатки</t>
  </si>
  <si>
    <t xml:space="preserve">Небелковый  азот </t>
  </si>
  <si>
    <t>Массовая доля  белка по Барштейну</t>
  </si>
  <si>
    <t>Вода</t>
  </si>
  <si>
    <t>Щелочность</t>
  </si>
  <si>
    <t>Перманганатная  окисляемость</t>
  </si>
  <si>
    <t>Остаточный  хлор</t>
  </si>
  <si>
    <t>Гидрокарбонаты  и  карбонаты</t>
  </si>
  <si>
    <t>Фториды</t>
  </si>
  <si>
    <t>Цветность</t>
  </si>
  <si>
    <t>Яйца  и  продукты  переработки</t>
  </si>
  <si>
    <t>Масса  1  яйца и масса 10 яиц</t>
  </si>
  <si>
    <t>Состояние  воздушной  камеры</t>
  </si>
  <si>
    <t>Состояние  и  положение  желтка</t>
  </si>
  <si>
    <t>Плотность  и  цвет  белка</t>
  </si>
  <si>
    <t>Мед и  продукты  переработки</t>
  </si>
  <si>
    <t>Гидроксиметилфурфураль (ОМФ)</t>
  </si>
  <si>
    <t>Падевый  мед</t>
  </si>
  <si>
    <t>Нерастворимое  вещество</t>
  </si>
  <si>
    <t>Массовая  доля  золы</t>
  </si>
  <si>
    <t>Массовая  доля  золы, не растворимой в соляной  кислоте</t>
  </si>
  <si>
    <t>В отделе вирусологии</t>
  </si>
  <si>
    <t>Бешенство                                                                      -             итого за 1 пробу</t>
  </si>
  <si>
    <t>а)микроскопия люминисцентная (ИФА)</t>
  </si>
  <si>
    <t>б)биологическая проба</t>
  </si>
  <si>
    <t>в)определение антигена (метод.ИФА)</t>
  </si>
  <si>
    <t>Бешенство                                              -             итого за 1 пробу</t>
  </si>
  <si>
    <t xml:space="preserve">Трансмиссивный гастроэнтерит свиней (ТГЭС) -   методом ПЦР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</si>
</sst>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0.0"/>
    <numFmt numFmtId="174" formatCode="0.000"/>
    <numFmt numFmtId="175" formatCode="0.00000"/>
    <numFmt numFmtId="176" formatCode="0.0000"/>
  </numFmts>
  <fonts count="8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10"/>
      <name val="Arial Black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 Black"/>
      <family val="2"/>
    </font>
    <font>
      <sz val="11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b/>
      <i/>
      <sz val="10"/>
      <name val="Arial Black"/>
      <family val="2"/>
    </font>
    <font>
      <b/>
      <sz val="10"/>
      <name val="Aharoni"/>
      <family val="0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name val="Aharoni"/>
      <family val="0"/>
    </font>
    <font>
      <b/>
      <sz val="12"/>
      <name val="Aharoni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Border="1" applyAlignment="1">
      <alignment/>
    </xf>
    <xf numFmtId="0" fontId="15" fillId="0" borderId="13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9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9" fillId="0" borderId="13" xfId="0" applyFont="1" applyBorder="1" applyAlignment="1">
      <alignment/>
    </xf>
    <xf numFmtId="16" fontId="0" fillId="0" borderId="13" xfId="0" applyNumberFormat="1" applyFont="1" applyBorder="1" applyAlignment="1">
      <alignment horizontal="left"/>
    </xf>
    <xf numFmtId="17" fontId="0" fillId="0" borderId="13" xfId="0" applyNumberFormat="1" applyFont="1" applyBorder="1" applyAlignment="1">
      <alignment horizontal="left"/>
    </xf>
    <xf numFmtId="0" fontId="8" fillId="0" borderId="10" xfId="0" applyFont="1" applyFill="1" applyBorder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11" fillId="0" borderId="12" xfId="0" applyFont="1" applyBorder="1" applyAlignment="1">
      <alignment horizontal="fill" vertical="distributed"/>
    </xf>
    <xf numFmtId="0" fontId="11" fillId="0" borderId="11" xfId="0" applyFont="1" applyBorder="1" applyAlignment="1">
      <alignment horizontal="fill" vertical="distributed"/>
    </xf>
    <xf numFmtId="0" fontId="15" fillId="0" borderId="0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16" fillId="0" borderId="10" xfId="0" applyFont="1" applyBorder="1" applyAlignment="1">
      <alignment horizontal="right"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5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5" fillId="0" borderId="12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justify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9" fillId="0" borderId="12" xfId="0" applyFont="1" applyBorder="1" applyAlignment="1">
      <alignment/>
    </xf>
    <xf numFmtId="0" fontId="0" fillId="0" borderId="19" xfId="0" applyBorder="1" applyAlignment="1">
      <alignment/>
    </xf>
    <xf numFmtId="0" fontId="3" fillId="0" borderId="23" xfId="0" applyFont="1" applyFill="1" applyBorder="1" applyAlignment="1">
      <alignment horizontal="centerContinuous" vertical="justify"/>
    </xf>
    <xf numFmtId="0" fontId="15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10" xfId="0" applyFont="1" applyBorder="1" applyAlignment="1">
      <alignment vertical="top"/>
    </xf>
    <xf numFmtId="0" fontId="20" fillId="0" borderId="0" xfId="0" applyFont="1" applyAlignment="1">
      <alignment horizontal="left"/>
    </xf>
    <xf numFmtId="0" fontId="5" fillId="0" borderId="24" xfId="0" applyFont="1" applyBorder="1" applyAlignment="1">
      <alignment horizontal="center" vertical="top"/>
    </xf>
    <xf numFmtId="0" fontId="0" fillId="0" borderId="25" xfId="0" applyBorder="1" applyAlignment="1">
      <alignment/>
    </xf>
    <xf numFmtId="1" fontId="0" fillId="0" borderId="25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0" fontId="0" fillId="0" borderId="0" xfId="0" applyFill="1" applyAlignment="1">
      <alignment/>
    </xf>
    <xf numFmtId="1" fontId="0" fillId="0" borderId="25" xfId="0" applyNumberForma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1" fontId="0" fillId="0" borderId="12" xfId="0" applyNumberFormat="1" applyBorder="1" applyAlignment="1">
      <alignment horizontal="center"/>
    </xf>
    <xf numFmtId="0" fontId="23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3" fillId="0" borderId="26" xfId="0" applyFont="1" applyFill="1" applyBorder="1" applyAlignment="1">
      <alignment horizontal="centerContinuous" vertical="justify"/>
    </xf>
    <xf numFmtId="0" fontId="0" fillId="0" borderId="12" xfId="0" applyBorder="1" applyAlignment="1">
      <alignment/>
    </xf>
    <xf numFmtId="1" fontId="0" fillId="0" borderId="12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1" fontId="0" fillId="0" borderId="18" xfId="0" applyNumberFormat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19" xfId="0" applyFont="1" applyFill="1" applyBorder="1" applyAlignment="1">
      <alignment/>
    </xf>
    <xf numFmtId="0" fontId="15" fillId="0" borderId="12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0" fillId="0" borderId="28" xfId="0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19" xfId="0" applyFont="1" applyBorder="1" applyAlignment="1">
      <alignment horizontal="left"/>
    </xf>
    <xf numFmtId="0" fontId="5" fillId="0" borderId="24" xfId="0" applyFont="1" applyFill="1" applyBorder="1" applyAlignment="1">
      <alignment horizontal="right"/>
    </xf>
    <xf numFmtId="1" fontId="79" fillId="0" borderId="24" xfId="0" applyNumberFormat="1" applyFont="1" applyBorder="1" applyAlignment="1">
      <alignment horizontal="center"/>
    </xf>
    <xf numFmtId="1" fontId="79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9" xfId="0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12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Fill="1" applyBorder="1" applyAlignment="1">
      <alignment horizontal="left" vertical="justify"/>
    </xf>
    <xf numFmtId="0" fontId="5" fillId="0" borderId="19" xfId="0" applyFont="1" applyFill="1" applyBorder="1" applyAlignment="1">
      <alignment horizontal="left" vertical="justify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3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25" fillId="0" borderId="12" xfId="0" applyFont="1" applyBorder="1" applyAlignment="1">
      <alignment horizontal="left" vertical="justify"/>
    </xf>
    <xf numFmtId="0" fontId="25" fillId="0" borderId="19" xfId="0" applyFont="1" applyBorder="1" applyAlignment="1">
      <alignment horizontal="left" vertical="justify"/>
    </xf>
    <xf numFmtId="16" fontId="0" fillId="0" borderId="12" xfId="0" applyNumberFormat="1" applyBorder="1" applyAlignment="1">
      <alignment horizontal="left"/>
    </xf>
    <xf numFmtId="16" fontId="0" fillId="0" borderId="19" xfId="0" applyNumberFormat="1" applyBorder="1" applyAlignment="1">
      <alignment horizontal="left"/>
    </xf>
    <xf numFmtId="16" fontId="0" fillId="0" borderId="12" xfId="0" applyNumberFormat="1" applyFont="1" applyBorder="1" applyAlignment="1">
      <alignment horizontal="left"/>
    </xf>
    <xf numFmtId="16" fontId="0" fillId="0" borderId="19" xfId="0" applyNumberFormat="1" applyFont="1" applyBorder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justify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5" fillId="0" borderId="13" xfId="0" applyFont="1" applyBorder="1" applyAlignment="1">
      <alignment horizontal="fill" vertical="distributed"/>
    </xf>
    <xf numFmtId="0" fontId="5" fillId="0" borderId="11" xfId="0" applyFont="1" applyBorder="1" applyAlignment="1">
      <alignment horizontal="fill" vertical="distributed"/>
    </xf>
    <xf numFmtId="0" fontId="5" fillId="0" borderId="12" xfId="0" applyFont="1" applyBorder="1" applyAlignment="1">
      <alignment horizontal="left" vertical="justify"/>
    </xf>
    <xf numFmtId="0" fontId="5" fillId="0" borderId="19" xfId="0" applyFont="1" applyBorder="1" applyAlignment="1">
      <alignment horizontal="left" vertical="justify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17" fillId="0" borderId="36" xfId="0" applyFont="1" applyFill="1" applyBorder="1" applyAlignment="1">
      <alignment horizontal="left"/>
    </xf>
    <xf numFmtId="0" fontId="17" fillId="0" borderId="37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38" xfId="0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3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13" fillId="0" borderId="12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17" fontId="0" fillId="0" borderId="12" xfId="0" applyNumberFormat="1" applyBorder="1" applyAlignment="1">
      <alignment horizontal="left"/>
    </xf>
    <xf numFmtId="17" fontId="0" fillId="0" borderId="19" xfId="0" applyNumberFormat="1" applyBorder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37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5" fillId="0" borderId="38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80" fillId="0" borderId="12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justify"/>
    </xf>
    <xf numFmtId="0" fontId="0" fillId="0" borderId="11" xfId="0" applyFont="1" applyFill="1" applyBorder="1" applyAlignment="1">
      <alignment horizontal="left" vertical="justify"/>
    </xf>
    <xf numFmtId="0" fontId="5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24" xfId="0" applyBorder="1" applyAlignment="1">
      <alignment/>
    </xf>
    <xf numFmtId="0" fontId="5" fillId="0" borderId="38" xfId="0" applyFont="1" applyBorder="1" applyAlignment="1">
      <alignment vertical="top"/>
    </xf>
    <xf numFmtId="0" fontId="5" fillId="0" borderId="41" xfId="0" applyFont="1" applyBorder="1" applyAlignment="1">
      <alignment vertical="top"/>
    </xf>
    <xf numFmtId="0" fontId="5" fillId="0" borderId="24" xfId="0" applyFont="1" applyBorder="1" applyAlignment="1">
      <alignment vertical="top"/>
    </xf>
    <xf numFmtId="0" fontId="5" fillId="0" borderId="38" xfId="0" applyFont="1" applyBorder="1" applyAlignment="1">
      <alignment vertical="top"/>
    </xf>
    <xf numFmtId="0" fontId="5" fillId="0" borderId="41" xfId="0" applyFont="1" applyBorder="1" applyAlignment="1">
      <alignment vertical="top"/>
    </xf>
    <xf numFmtId="0" fontId="5" fillId="0" borderId="24" xfId="0" applyFont="1" applyBorder="1" applyAlignment="1">
      <alignment vertical="top"/>
    </xf>
    <xf numFmtId="0" fontId="5" fillId="0" borderId="38" xfId="0" applyFont="1" applyBorder="1" applyAlignment="1">
      <alignment vertical="top"/>
    </xf>
    <xf numFmtId="0" fontId="5" fillId="0" borderId="41" xfId="0" applyFont="1" applyBorder="1" applyAlignment="1">
      <alignment vertical="top"/>
    </xf>
    <xf numFmtId="0" fontId="5" fillId="0" borderId="24" xfId="0" applyFont="1" applyBorder="1" applyAlignment="1">
      <alignment vertical="top"/>
    </xf>
    <xf numFmtId="0" fontId="5" fillId="0" borderId="38" xfId="0" applyFont="1" applyFill="1" applyBorder="1" applyAlignment="1">
      <alignment vertical="top"/>
    </xf>
    <xf numFmtId="0" fontId="5" fillId="0" borderId="41" xfId="0" applyFont="1" applyFill="1" applyBorder="1" applyAlignment="1">
      <alignment vertical="top"/>
    </xf>
    <xf numFmtId="0" fontId="5" fillId="0" borderId="24" xfId="0" applyFont="1" applyFill="1" applyBorder="1" applyAlignment="1">
      <alignment vertical="top"/>
    </xf>
    <xf numFmtId="0" fontId="0" fillId="0" borderId="12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18" fillId="0" borderId="0" xfId="0" applyFont="1" applyAlignment="1">
      <alignment horizontal="center"/>
    </xf>
    <xf numFmtId="0" fontId="10" fillId="0" borderId="3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29" fillId="0" borderId="0" xfId="0" applyFont="1" applyAlignment="1">
      <alignment horizontal="center" vertical="justify"/>
    </xf>
    <xf numFmtId="0" fontId="0" fillId="0" borderId="13" xfId="0" applyBorder="1" applyAlignment="1">
      <alignment horizontal="left"/>
    </xf>
    <xf numFmtId="0" fontId="0" fillId="0" borderId="12" xfId="0" applyFont="1" applyFill="1" applyBorder="1" applyAlignment="1">
      <alignment horizontal="left" vertical="justify"/>
    </xf>
    <xf numFmtId="0" fontId="0" fillId="0" borderId="19" xfId="0" applyFont="1" applyFill="1" applyBorder="1" applyAlignment="1">
      <alignment horizontal="left" vertical="justify"/>
    </xf>
    <xf numFmtId="0" fontId="9" fillId="0" borderId="12" xfId="0" applyFont="1" applyBorder="1" applyAlignment="1">
      <alignment horizontal="fill" vertical="distributed"/>
    </xf>
    <xf numFmtId="0" fontId="9" fillId="0" borderId="19" xfId="0" applyFont="1" applyBorder="1" applyAlignment="1">
      <alignment horizontal="fill" vertical="distributed"/>
    </xf>
    <xf numFmtId="0" fontId="11" fillId="0" borderId="13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left"/>
    </xf>
    <xf numFmtId="0" fontId="15" fillId="0" borderId="19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15" fillId="0" borderId="3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33" xfId="0" applyFont="1" applyFill="1" applyBorder="1" applyAlignment="1">
      <alignment horizontal="left"/>
    </xf>
    <xf numFmtId="0" fontId="81" fillId="0" borderId="12" xfId="0" applyFont="1" applyBorder="1" applyAlignment="1">
      <alignment horizontal="justify" vertical="center"/>
    </xf>
    <xf numFmtId="0" fontId="81" fillId="0" borderId="11" xfId="0" applyFont="1" applyBorder="1" applyAlignment="1">
      <alignment horizontal="justify" vertical="center"/>
    </xf>
    <xf numFmtId="2" fontId="82" fillId="0" borderId="12" xfId="0" applyNumberFormat="1" applyFont="1" applyBorder="1" applyAlignment="1">
      <alignment horizontal="left"/>
    </xf>
    <xf numFmtId="2" fontId="82" fillId="0" borderId="11" xfId="0" applyNumberFormat="1" applyFont="1" applyBorder="1" applyAlignment="1">
      <alignment horizontal="left"/>
    </xf>
    <xf numFmtId="0" fontId="79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79" fillId="0" borderId="38" xfId="0" applyFont="1" applyBorder="1" applyAlignment="1">
      <alignment horizontal="center" vertical="justify" wrapText="1"/>
    </xf>
    <xf numFmtId="0" fontId="79" fillId="0" borderId="39" xfId="0" applyFont="1" applyBorder="1" applyAlignment="1">
      <alignment horizontal="center" vertical="center" wrapText="1"/>
    </xf>
    <xf numFmtId="0" fontId="79" fillId="0" borderId="31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distributed" wrapText="1"/>
    </xf>
    <xf numFmtId="0" fontId="79" fillId="0" borderId="24" xfId="0" applyFont="1" applyBorder="1" applyAlignment="1">
      <alignment horizontal="center" vertical="justify" wrapText="1"/>
    </xf>
    <xf numFmtId="0" fontId="79" fillId="0" borderId="36" xfId="0" applyFont="1" applyBorder="1" applyAlignment="1">
      <alignment horizontal="center" vertical="center" wrapText="1"/>
    </xf>
    <xf numFmtId="0" fontId="79" fillId="0" borderId="40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distributed" wrapText="1"/>
    </xf>
    <xf numFmtId="0" fontId="79" fillId="0" borderId="24" xfId="0" applyFont="1" applyBorder="1" applyAlignment="1">
      <alignment horizontal="center" vertical="justify" wrapText="1"/>
    </xf>
    <xf numFmtId="0" fontId="83" fillId="0" borderId="12" xfId="0" applyFont="1" applyBorder="1" applyAlignment="1">
      <alignment horizontal="left" vertical="center" wrapText="1"/>
    </xf>
    <xf numFmtId="0" fontId="83" fillId="0" borderId="13" xfId="0" applyFont="1" applyBorder="1" applyAlignment="1">
      <alignment horizontal="left" vertical="center" wrapText="1"/>
    </xf>
    <xf numFmtId="0" fontId="55" fillId="0" borderId="37" xfId="0" applyFont="1" applyBorder="1" applyAlignment="1">
      <alignment horizontal="center" vertical="justify" textRotation="90" wrapText="1"/>
    </xf>
    <xf numFmtId="0" fontId="81" fillId="0" borderId="12" xfId="0" applyFont="1" applyBorder="1" applyAlignment="1">
      <alignment horizontal="justify" vertical="center" wrapText="1"/>
    </xf>
    <xf numFmtId="0" fontId="81" fillId="0" borderId="11" xfId="0" applyFont="1" applyBorder="1" applyAlignment="1">
      <alignment horizontal="justify" vertical="center" wrapText="1"/>
    </xf>
    <xf numFmtId="1" fontId="83" fillId="0" borderId="24" xfId="0" applyNumberFormat="1" applyFont="1" applyBorder="1" applyAlignment="1">
      <alignment horizontal="center" wrapText="1"/>
    </xf>
    <xf numFmtId="0" fontId="83" fillId="0" borderId="13" xfId="0" applyFont="1" applyBorder="1" applyAlignment="1">
      <alignment horizontal="left" vertical="center" wrapText="1"/>
    </xf>
    <xf numFmtId="0" fontId="82" fillId="0" borderId="12" xfId="0" applyFont="1" applyBorder="1" applyAlignment="1">
      <alignment horizontal="justify" vertical="center" wrapText="1"/>
    </xf>
    <xf numFmtId="0" fontId="82" fillId="0" borderId="11" xfId="0" applyFont="1" applyBorder="1" applyAlignment="1">
      <alignment horizontal="justify" vertical="center" wrapText="1"/>
    </xf>
    <xf numFmtId="2" fontId="83" fillId="0" borderId="24" xfId="0" applyNumberFormat="1" applyFont="1" applyBorder="1" applyAlignment="1">
      <alignment horizontal="center" wrapText="1"/>
    </xf>
    <xf numFmtId="173" fontId="83" fillId="0" borderId="24" xfId="0" applyNumberFormat="1" applyFont="1" applyBorder="1" applyAlignment="1">
      <alignment horizontal="center" wrapText="1"/>
    </xf>
    <xf numFmtId="0" fontId="79" fillId="0" borderId="10" xfId="0" applyFont="1" applyBorder="1" applyAlignment="1">
      <alignment horizontal="center" vertical="justify" wrapText="1"/>
    </xf>
    <xf numFmtId="2" fontId="83" fillId="0" borderId="10" xfId="0" applyNumberFormat="1" applyFont="1" applyBorder="1" applyAlignment="1">
      <alignment horizontal="center" wrapText="1"/>
    </xf>
    <xf numFmtId="1" fontId="83" fillId="0" borderId="10" xfId="0" applyNumberFormat="1" applyFont="1" applyBorder="1" applyAlignment="1">
      <alignment horizontal="center" wrapText="1"/>
    </xf>
    <xf numFmtId="0" fontId="82" fillId="0" borderId="12" xfId="0" applyFont="1" applyBorder="1" applyAlignment="1">
      <alignment vertical="center" wrapText="1"/>
    </xf>
    <xf numFmtId="0" fontId="82" fillId="0" borderId="11" xfId="0" applyFont="1" applyBorder="1" applyAlignment="1">
      <alignment vertical="center" wrapText="1"/>
    </xf>
    <xf numFmtId="2" fontId="82" fillId="0" borderId="12" xfId="0" applyNumberFormat="1" applyFont="1" applyBorder="1" applyAlignment="1">
      <alignment horizontal="left" wrapText="1"/>
    </xf>
    <xf numFmtId="0" fontId="79" fillId="0" borderId="12" xfId="0" applyFont="1" applyBorder="1" applyAlignment="1">
      <alignment horizontal="justify" vertical="center" wrapText="1"/>
    </xf>
    <xf numFmtId="0" fontId="79" fillId="0" borderId="11" xfId="0" applyFont="1" applyBorder="1" applyAlignment="1">
      <alignment horizontal="justify" vertical="center" wrapText="1"/>
    </xf>
    <xf numFmtId="2" fontId="82" fillId="0" borderId="12" xfId="0" applyNumberFormat="1" applyFont="1" applyBorder="1" applyAlignment="1">
      <alignment wrapText="1"/>
    </xf>
    <xf numFmtId="2" fontId="82" fillId="0" borderId="13" xfId="0" applyNumberFormat="1" applyFont="1" applyBorder="1" applyAlignment="1">
      <alignment wrapText="1"/>
    </xf>
    <xf numFmtId="2" fontId="82" fillId="0" borderId="11" xfId="0" applyNumberFormat="1" applyFont="1" applyBorder="1" applyAlignment="1">
      <alignment horizontal="left" wrapText="1"/>
    </xf>
    <xf numFmtId="1" fontId="84" fillId="0" borderId="10" xfId="0" applyNumberFormat="1" applyFont="1" applyBorder="1" applyAlignment="1">
      <alignment horizontal="center" wrapText="1"/>
    </xf>
    <xf numFmtId="0" fontId="81" fillId="0" borderId="10" xfId="0" applyFont="1" applyBorder="1" applyAlignment="1">
      <alignment horizontal="justify" vertical="center" wrapText="1"/>
    </xf>
    <xf numFmtId="1" fontId="79" fillId="0" borderId="10" xfId="0" applyNumberFormat="1" applyFont="1" applyBorder="1" applyAlignment="1">
      <alignment horizontal="center" wrapText="1"/>
    </xf>
    <xf numFmtId="0" fontId="79" fillId="0" borderId="10" xfId="0" applyFont="1" applyBorder="1" applyAlignment="1">
      <alignment horizontal="justify" vertical="center" wrapText="1"/>
    </xf>
    <xf numFmtId="2" fontId="85" fillId="0" borderId="12" xfId="0" applyNumberFormat="1" applyFont="1" applyBorder="1" applyAlignment="1">
      <alignment wrapText="1"/>
    </xf>
    <xf numFmtId="2" fontId="85" fillId="0" borderId="13" xfId="0" applyNumberFormat="1" applyFont="1" applyBorder="1" applyAlignment="1">
      <alignment wrapText="1"/>
    </xf>
    <xf numFmtId="2" fontId="85" fillId="0" borderId="11" xfId="0" applyNumberFormat="1" applyFont="1" applyBorder="1" applyAlignment="1">
      <alignment wrapText="1"/>
    </xf>
    <xf numFmtId="0" fontId="82" fillId="0" borderId="13" xfId="0" applyFont="1" applyBorder="1" applyAlignment="1">
      <alignment vertical="center" wrapText="1"/>
    </xf>
    <xf numFmtId="2" fontId="82" fillId="0" borderId="11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85"/>
  <sheetViews>
    <sheetView tabSelected="1" workbookViewId="0" topLeftCell="A715">
      <selection activeCell="C713" sqref="C713:D713"/>
    </sheetView>
  </sheetViews>
  <sheetFormatPr defaultColWidth="9.00390625" defaultRowHeight="12.75"/>
  <cols>
    <col min="1" max="1" width="4.57421875" style="0" customWidth="1"/>
    <col min="2" max="2" width="5.421875" style="0" customWidth="1"/>
    <col min="3" max="3" width="64.7109375" style="0" customWidth="1"/>
    <col min="4" max="4" width="0.13671875" style="0" hidden="1" customWidth="1"/>
    <col min="5" max="5" width="9.140625" style="0" hidden="1" customWidth="1"/>
    <col min="6" max="6" width="18.28125" style="0" hidden="1" customWidth="1"/>
    <col min="7" max="7" width="12.57421875" style="0" hidden="1" customWidth="1"/>
    <col min="8" max="8" width="13.28125" style="0" hidden="1" customWidth="1"/>
    <col min="9" max="9" width="26.7109375" style="0" customWidth="1"/>
    <col min="10" max="10" width="14.00390625" style="0" customWidth="1"/>
  </cols>
  <sheetData>
    <row r="1" spans="1:3" ht="12.75">
      <c r="A1" s="88"/>
      <c r="B1" s="88"/>
      <c r="C1" s="88"/>
    </row>
    <row r="3" spans="1:9" ht="15.75">
      <c r="A3" s="114"/>
      <c r="B3" s="244" t="s">
        <v>381</v>
      </c>
      <c r="C3" s="201"/>
      <c r="D3" s="115" t="s">
        <v>584</v>
      </c>
      <c r="E3" s="115" t="s">
        <v>585</v>
      </c>
      <c r="F3" s="116"/>
      <c r="G3" s="116"/>
      <c r="H3" s="114"/>
      <c r="I3" s="114"/>
    </row>
    <row r="4" spans="1:10" ht="15.75">
      <c r="A4" s="117" t="s">
        <v>632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9" ht="15.75">
      <c r="A5" s="200" t="s">
        <v>587</v>
      </c>
      <c r="B5" s="200"/>
      <c r="C5" s="200"/>
      <c r="D5" s="200"/>
      <c r="E5" s="200"/>
      <c r="F5" s="200"/>
      <c r="G5" s="200"/>
      <c r="H5" s="200"/>
      <c r="I5" s="200"/>
    </row>
    <row r="6" spans="1:9" ht="15.75">
      <c r="A6" s="118"/>
      <c r="B6" s="201" t="s">
        <v>631</v>
      </c>
      <c r="C6" s="201"/>
      <c r="D6" s="201"/>
      <c r="E6" s="201"/>
      <c r="F6" s="201"/>
      <c r="G6" s="201"/>
      <c r="H6" s="201"/>
      <c r="I6" s="201"/>
    </row>
    <row r="7" spans="2:7" ht="12.75">
      <c r="B7" s="63"/>
      <c r="C7" s="209"/>
      <c r="D7" s="209"/>
      <c r="E7" s="209"/>
      <c r="F7" s="209"/>
      <c r="G7" s="209"/>
    </row>
    <row r="8" spans="2:5" ht="12.75">
      <c r="B8" s="63"/>
      <c r="C8" s="63"/>
      <c r="D8" s="63"/>
      <c r="E8" s="64"/>
    </row>
    <row r="9" spans="2:5" ht="6.75" customHeight="1">
      <c r="B9" s="245"/>
      <c r="C9" s="245"/>
      <c r="D9" s="245"/>
      <c r="E9" s="59"/>
    </row>
    <row r="10" spans="2:9" ht="83.25" customHeight="1">
      <c r="B10" s="287" t="s">
        <v>586</v>
      </c>
      <c r="C10" s="287"/>
      <c r="D10" s="287"/>
      <c r="E10" s="287"/>
      <c r="F10" s="287"/>
      <c r="G10" s="287"/>
      <c r="H10" s="287"/>
      <c r="I10" s="287"/>
    </row>
    <row r="11" ht="9" customHeight="1" thickBot="1">
      <c r="D11" s="58"/>
    </row>
    <row r="12" spans="1:9" ht="31.5" customHeight="1">
      <c r="A12" s="229" t="s">
        <v>0</v>
      </c>
      <c r="B12" s="231" t="s">
        <v>1</v>
      </c>
      <c r="C12" s="232"/>
      <c r="D12" s="76" t="s">
        <v>491</v>
      </c>
      <c r="G12" s="91" t="s">
        <v>503</v>
      </c>
      <c r="H12" s="119" t="s">
        <v>554</v>
      </c>
      <c r="I12" s="91" t="s">
        <v>583</v>
      </c>
    </row>
    <row r="13" spans="1:9" ht="10.5" customHeight="1" hidden="1" thickBot="1">
      <c r="A13" s="230"/>
      <c r="B13" s="233"/>
      <c r="C13" s="234"/>
      <c r="D13" s="65"/>
      <c r="G13" s="87"/>
      <c r="I13" s="122"/>
    </row>
    <row r="14" spans="1:9" ht="13.5" customHeight="1">
      <c r="A14" s="65" t="s">
        <v>575</v>
      </c>
      <c r="B14" s="20"/>
      <c r="C14" s="138"/>
      <c r="D14" s="57"/>
      <c r="G14" s="97"/>
      <c r="H14" s="120"/>
      <c r="I14" s="123"/>
    </row>
    <row r="15" spans="1:9" ht="13.5" customHeight="1">
      <c r="A15" s="4"/>
      <c r="B15" s="47" t="s">
        <v>5</v>
      </c>
      <c r="C15" s="48"/>
      <c r="D15" s="79"/>
      <c r="G15" s="97"/>
      <c r="H15" s="120"/>
      <c r="I15" s="122"/>
    </row>
    <row r="16" spans="1:9" ht="13.5" customHeight="1">
      <c r="A16" s="9">
        <v>1</v>
      </c>
      <c r="B16" s="55" t="s">
        <v>6</v>
      </c>
      <c r="C16" s="56"/>
      <c r="D16" s="79">
        <v>471</v>
      </c>
      <c r="G16" s="98">
        <f aca="true" t="shared" si="0" ref="G16:G53">D16*110%</f>
        <v>518.1</v>
      </c>
      <c r="H16" s="113">
        <v>570</v>
      </c>
      <c r="I16" s="123">
        <f>H16*1.05</f>
        <v>598.5</v>
      </c>
    </row>
    <row r="17" spans="1:9" ht="13.5" customHeight="1">
      <c r="A17" s="9">
        <v>2</v>
      </c>
      <c r="B17" s="202" t="s">
        <v>7</v>
      </c>
      <c r="C17" s="235"/>
      <c r="D17" s="79">
        <v>688</v>
      </c>
      <c r="G17" s="98">
        <f t="shared" si="0"/>
        <v>756.8000000000001</v>
      </c>
      <c r="H17" s="113">
        <f aca="true" t="shared" si="1" ref="H17:H54">G17*110%</f>
        <v>832.4800000000001</v>
      </c>
      <c r="I17" s="123">
        <f aca="true" t="shared" si="2" ref="I17:I80">H17*1.05</f>
        <v>874.1040000000002</v>
      </c>
    </row>
    <row r="18" spans="1:9" ht="13.5" customHeight="1">
      <c r="A18" s="9">
        <v>3</v>
      </c>
      <c r="B18" s="202" t="s">
        <v>8</v>
      </c>
      <c r="C18" s="235"/>
      <c r="D18" s="79">
        <v>652</v>
      </c>
      <c r="G18" s="98">
        <f t="shared" si="0"/>
        <v>717.2</v>
      </c>
      <c r="H18" s="113">
        <f t="shared" si="1"/>
        <v>788.9200000000001</v>
      </c>
      <c r="I18" s="123">
        <f t="shared" si="2"/>
        <v>828.3660000000001</v>
      </c>
    </row>
    <row r="19" spans="1:9" ht="13.5" customHeight="1">
      <c r="A19" s="9">
        <v>4</v>
      </c>
      <c r="B19" s="41" t="s">
        <v>9</v>
      </c>
      <c r="C19" s="42"/>
      <c r="D19" s="79">
        <v>635</v>
      </c>
      <c r="G19" s="98">
        <f t="shared" si="0"/>
        <v>698.5</v>
      </c>
      <c r="H19" s="113">
        <f t="shared" si="1"/>
        <v>768.35</v>
      </c>
      <c r="I19" s="123">
        <f t="shared" si="2"/>
        <v>806.7675</v>
      </c>
    </row>
    <row r="20" spans="1:9" ht="13.5" customHeight="1">
      <c r="A20" s="9">
        <v>5</v>
      </c>
      <c r="B20" s="41" t="s">
        <v>10</v>
      </c>
      <c r="C20" s="42"/>
      <c r="D20" s="79">
        <v>639</v>
      </c>
      <c r="G20" s="98">
        <f t="shared" si="0"/>
        <v>702.9000000000001</v>
      </c>
      <c r="H20" s="113">
        <f t="shared" si="1"/>
        <v>773.1900000000002</v>
      </c>
      <c r="I20" s="123">
        <f t="shared" si="2"/>
        <v>811.8495000000003</v>
      </c>
    </row>
    <row r="21" spans="1:9" ht="13.5" customHeight="1">
      <c r="A21" s="9">
        <v>6</v>
      </c>
      <c r="B21" s="41" t="s">
        <v>11</v>
      </c>
      <c r="C21" s="42"/>
      <c r="D21" s="79">
        <v>200</v>
      </c>
      <c r="G21" s="98">
        <f t="shared" si="0"/>
        <v>220.00000000000003</v>
      </c>
      <c r="H21" s="113">
        <f t="shared" si="1"/>
        <v>242.00000000000006</v>
      </c>
      <c r="I21" s="123">
        <f t="shared" si="2"/>
        <v>254.10000000000008</v>
      </c>
    </row>
    <row r="22" spans="1:9" ht="13.5" customHeight="1">
      <c r="A22" s="9">
        <v>7</v>
      </c>
      <c r="B22" s="41" t="s">
        <v>12</v>
      </c>
      <c r="C22" s="42"/>
      <c r="D22" s="79">
        <v>616</v>
      </c>
      <c r="G22" s="98">
        <f t="shared" si="0"/>
        <v>677.6</v>
      </c>
      <c r="H22" s="113">
        <f t="shared" si="1"/>
        <v>745.3600000000001</v>
      </c>
      <c r="I22" s="123">
        <f t="shared" si="2"/>
        <v>782.6280000000002</v>
      </c>
    </row>
    <row r="23" spans="1:9" ht="13.5" customHeight="1">
      <c r="A23" s="9">
        <v>8</v>
      </c>
      <c r="B23" s="41" t="s">
        <v>13</v>
      </c>
      <c r="C23" s="42"/>
      <c r="D23" s="79">
        <v>503</v>
      </c>
      <c r="G23" s="98">
        <f t="shared" si="0"/>
        <v>553.3000000000001</v>
      </c>
      <c r="H23" s="113">
        <f t="shared" si="1"/>
        <v>608.6300000000001</v>
      </c>
      <c r="I23" s="123">
        <f t="shared" si="2"/>
        <v>639.0615000000001</v>
      </c>
    </row>
    <row r="24" spans="1:9" ht="13.5" customHeight="1">
      <c r="A24" s="9">
        <v>9</v>
      </c>
      <c r="B24" s="41" t="s">
        <v>14</v>
      </c>
      <c r="C24" s="42"/>
      <c r="D24" s="79">
        <v>668</v>
      </c>
      <c r="G24" s="98">
        <f t="shared" si="0"/>
        <v>734.8000000000001</v>
      </c>
      <c r="H24" s="113">
        <f t="shared" si="1"/>
        <v>808.2800000000001</v>
      </c>
      <c r="I24" s="123">
        <f t="shared" si="2"/>
        <v>848.6940000000001</v>
      </c>
    </row>
    <row r="25" spans="1:9" ht="13.5" customHeight="1">
      <c r="A25" s="9">
        <v>10</v>
      </c>
      <c r="B25" s="40" t="s">
        <v>15</v>
      </c>
      <c r="C25" s="42"/>
      <c r="D25" s="79">
        <v>812</v>
      </c>
      <c r="G25" s="98">
        <f t="shared" si="0"/>
        <v>893.2</v>
      </c>
      <c r="H25" s="113">
        <f t="shared" si="1"/>
        <v>982.5200000000001</v>
      </c>
      <c r="I25" s="123">
        <f t="shared" si="2"/>
        <v>1031.6460000000002</v>
      </c>
    </row>
    <row r="26" spans="1:9" ht="13.5" customHeight="1">
      <c r="A26" s="9">
        <v>11</v>
      </c>
      <c r="B26" s="43" t="s">
        <v>75</v>
      </c>
      <c r="C26" s="44"/>
      <c r="D26" s="79">
        <v>653</v>
      </c>
      <c r="G26" s="98">
        <f t="shared" si="0"/>
        <v>718.3000000000001</v>
      </c>
      <c r="H26" s="113">
        <f t="shared" si="1"/>
        <v>790.1300000000001</v>
      </c>
      <c r="I26" s="123">
        <f t="shared" si="2"/>
        <v>829.6365000000002</v>
      </c>
    </row>
    <row r="27" spans="1:9" ht="13.5" customHeight="1">
      <c r="A27" s="9">
        <v>12</v>
      </c>
      <c r="B27" s="41" t="s">
        <v>80</v>
      </c>
      <c r="C27" s="42"/>
      <c r="D27" s="79">
        <v>300</v>
      </c>
      <c r="G27" s="98">
        <f t="shared" si="0"/>
        <v>330</v>
      </c>
      <c r="H27" s="113">
        <f t="shared" si="1"/>
        <v>363.00000000000006</v>
      </c>
      <c r="I27" s="123">
        <f t="shared" si="2"/>
        <v>381.1500000000001</v>
      </c>
    </row>
    <row r="28" spans="1:9" ht="13.5" customHeight="1">
      <c r="A28" s="9">
        <v>13</v>
      </c>
      <c r="B28" s="41" t="s">
        <v>16</v>
      </c>
      <c r="C28" s="42"/>
      <c r="D28" s="79">
        <v>650</v>
      </c>
      <c r="G28" s="98">
        <f t="shared" si="0"/>
        <v>715.0000000000001</v>
      </c>
      <c r="H28" s="113">
        <f t="shared" si="1"/>
        <v>786.5000000000002</v>
      </c>
      <c r="I28" s="123">
        <f t="shared" si="2"/>
        <v>825.8250000000003</v>
      </c>
    </row>
    <row r="29" spans="1:9" ht="13.5" customHeight="1">
      <c r="A29" s="9">
        <v>14</v>
      </c>
      <c r="B29" s="40" t="s">
        <v>446</v>
      </c>
      <c r="C29" s="42"/>
      <c r="D29" s="79">
        <v>500</v>
      </c>
      <c r="G29" s="98">
        <f t="shared" si="0"/>
        <v>550</v>
      </c>
      <c r="H29" s="113">
        <f t="shared" si="1"/>
        <v>605</v>
      </c>
      <c r="I29" s="123">
        <f t="shared" si="2"/>
        <v>635.25</v>
      </c>
    </row>
    <row r="30" spans="1:9" ht="13.5" customHeight="1">
      <c r="A30" s="9">
        <v>15</v>
      </c>
      <c r="B30" s="41" t="s">
        <v>17</v>
      </c>
      <c r="C30" s="42"/>
      <c r="D30" s="79">
        <v>153</v>
      </c>
      <c r="G30" s="98">
        <f t="shared" si="0"/>
        <v>168.3</v>
      </c>
      <c r="H30" s="113">
        <f t="shared" si="1"/>
        <v>185.13000000000002</v>
      </c>
      <c r="I30" s="123">
        <f t="shared" si="2"/>
        <v>194.38650000000004</v>
      </c>
    </row>
    <row r="31" spans="1:9" ht="13.5" customHeight="1">
      <c r="A31" s="9">
        <v>16</v>
      </c>
      <c r="B31" s="41" t="s">
        <v>18</v>
      </c>
      <c r="C31" s="42"/>
      <c r="D31" s="79">
        <v>600</v>
      </c>
      <c r="G31" s="98">
        <f t="shared" si="0"/>
        <v>660</v>
      </c>
      <c r="H31" s="113">
        <f t="shared" si="1"/>
        <v>726.0000000000001</v>
      </c>
      <c r="I31" s="123">
        <f t="shared" si="2"/>
        <v>762.3000000000002</v>
      </c>
    </row>
    <row r="32" spans="1:9" ht="13.5" customHeight="1">
      <c r="A32" s="9">
        <v>17</v>
      </c>
      <c r="B32" s="41" t="s">
        <v>19</v>
      </c>
      <c r="C32" s="42"/>
      <c r="D32" s="79">
        <v>393</v>
      </c>
      <c r="G32" s="98">
        <f t="shared" si="0"/>
        <v>432.3</v>
      </c>
      <c r="H32" s="113">
        <f t="shared" si="1"/>
        <v>475.53000000000003</v>
      </c>
      <c r="I32" s="123">
        <f t="shared" si="2"/>
        <v>499.3065</v>
      </c>
    </row>
    <row r="33" spans="1:9" ht="13.5" customHeight="1">
      <c r="A33" s="9">
        <v>18</v>
      </c>
      <c r="B33" s="202" t="s">
        <v>76</v>
      </c>
      <c r="C33" s="235"/>
      <c r="D33" s="79">
        <v>384</v>
      </c>
      <c r="G33" s="98">
        <f t="shared" si="0"/>
        <v>422.40000000000003</v>
      </c>
      <c r="H33" s="113">
        <f t="shared" si="1"/>
        <v>464.6400000000001</v>
      </c>
      <c r="I33" s="123">
        <f t="shared" si="2"/>
        <v>487.8720000000001</v>
      </c>
    </row>
    <row r="34" spans="1:9" ht="13.5" customHeight="1">
      <c r="A34" s="9">
        <v>19</v>
      </c>
      <c r="B34" s="41" t="s">
        <v>20</v>
      </c>
      <c r="C34" s="42"/>
      <c r="D34" s="79">
        <v>400</v>
      </c>
      <c r="G34" s="98">
        <f t="shared" si="0"/>
        <v>440.00000000000006</v>
      </c>
      <c r="H34" s="113">
        <f t="shared" si="1"/>
        <v>484.0000000000001</v>
      </c>
      <c r="I34" s="123">
        <f>H34*1.05</f>
        <v>508.20000000000016</v>
      </c>
    </row>
    <row r="35" spans="1:9" ht="13.5" customHeight="1">
      <c r="A35" s="9">
        <v>20</v>
      </c>
      <c r="B35" s="41" t="s">
        <v>21</v>
      </c>
      <c r="C35" s="42"/>
      <c r="D35" s="79">
        <v>300</v>
      </c>
      <c r="G35" s="98">
        <f t="shared" si="0"/>
        <v>330</v>
      </c>
      <c r="H35" s="113">
        <f t="shared" si="1"/>
        <v>363.00000000000006</v>
      </c>
      <c r="I35" s="123">
        <f t="shared" si="2"/>
        <v>381.1500000000001</v>
      </c>
    </row>
    <row r="36" spans="1:9" ht="13.5" customHeight="1">
      <c r="A36" s="9">
        <v>21</v>
      </c>
      <c r="B36" s="41" t="s">
        <v>22</v>
      </c>
      <c r="C36" s="42"/>
      <c r="D36" s="79">
        <v>406</v>
      </c>
      <c r="G36" s="98">
        <f t="shared" si="0"/>
        <v>446.6</v>
      </c>
      <c r="H36" s="113">
        <f t="shared" si="1"/>
        <v>491.26000000000005</v>
      </c>
      <c r="I36" s="123">
        <f t="shared" si="2"/>
        <v>515.8230000000001</v>
      </c>
    </row>
    <row r="37" spans="1:9" ht="13.5" customHeight="1">
      <c r="A37" s="9">
        <v>22</v>
      </c>
      <c r="B37" s="41" t="s">
        <v>23</v>
      </c>
      <c r="C37" s="42"/>
      <c r="D37" s="79">
        <v>395</v>
      </c>
      <c r="G37" s="98">
        <f t="shared" si="0"/>
        <v>434.50000000000006</v>
      </c>
      <c r="H37" s="113">
        <f t="shared" si="1"/>
        <v>477.9500000000001</v>
      </c>
      <c r="I37" s="123">
        <f t="shared" si="2"/>
        <v>501.84750000000014</v>
      </c>
    </row>
    <row r="38" spans="1:9" ht="13.5" customHeight="1">
      <c r="A38" s="9">
        <v>23</v>
      </c>
      <c r="B38" s="41" t="s">
        <v>24</v>
      </c>
      <c r="C38" s="42"/>
      <c r="D38" s="79">
        <v>830</v>
      </c>
      <c r="G38" s="98">
        <f t="shared" si="0"/>
        <v>913.0000000000001</v>
      </c>
      <c r="H38" s="113">
        <f t="shared" si="1"/>
        <v>1004.3000000000002</v>
      </c>
      <c r="I38" s="123">
        <f t="shared" si="2"/>
        <v>1054.5150000000003</v>
      </c>
    </row>
    <row r="39" spans="1:9" ht="13.5" customHeight="1">
      <c r="A39" s="9">
        <v>24</v>
      </c>
      <c r="B39" s="41" t="s">
        <v>25</v>
      </c>
      <c r="C39" s="42"/>
      <c r="D39" s="79">
        <v>525</v>
      </c>
      <c r="G39" s="98">
        <f t="shared" si="0"/>
        <v>577.5</v>
      </c>
      <c r="H39" s="113">
        <f t="shared" si="1"/>
        <v>635.25</v>
      </c>
      <c r="I39" s="123">
        <f t="shared" si="2"/>
        <v>667.0125</v>
      </c>
    </row>
    <row r="40" spans="1:9" ht="13.5" customHeight="1">
      <c r="A40" s="9">
        <v>25</v>
      </c>
      <c r="B40" s="41" t="s">
        <v>26</v>
      </c>
      <c r="C40" s="42"/>
      <c r="D40" s="79">
        <v>750</v>
      </c>
      <c r="G40" s="98">
        <f t="shared" si="0"/>
        <v>825.0000000000001</v>
      </c>
      <c r="H40" s="113">
        <f t="shared" si="1"/>
        <v>907.5000000000002</v>
      </c>
      <c r="I40" s="123">
        <f t="shared" si="2"/>
        <v>952.8750000000002</v>
      </c>
    </row>
    <row r="41" spans="1:9" ht="13.5" customHeight="1">
      <c r="A41" s="9">
        <v>26</v>
      </c>
      <c r="B41" s="41" t="s">
        <v>27</v>
      </c>
      <c r="C41" s="42"/>
      <c r="D41" s="79">
        <v>600</v>
      </c>
      <c r="G41" s="98">
        <f t="shared" si="0"/>
        <v>660</v>
      </c>
      <c r="H41" s="113">
        <f t="shared" si="1"/>
        <v>726.0000000000001</v>
      </c>
      <c r="I41" s="123">
        <f t="shared" si="2"/>
        <v>762.3000000000002</v>
      </c>
    </row>
    <row r="42" spans="1:9" ht="13.5" customHeight="1">
      <c r="A42" s="9">
        <v>27</v>
      </c>
      <c r="B42" s="41" t="s">
        <v>28</v>
      </c>
      <c r="C42" s="42"/>
      <c r="D42" s="79">
        <v>587</v>
      </c>
      <c r="G42" s="98">
        <f t="shared" si="0"/>
        <v>645.7</v>
      </c>
      <c r="H42" s="113">
        <f t="shared" si="1"/>
        <v>710.2700000000001</v>
      </c>
      <c r="I42" s="123">
        <f t="shared" si="2"/>
        <v>745.7835000000001</v>
      </c>
    </row>
    <row r="43" spans="1:9" ht="13.5" customHeight="1">
      <c r="A43" s="9">
        <v>28</v>
      </c>
      <c r="B43" s="41" t="s">
        <v>29</v>
      </c>
      <c r="C43" s="42"/>
      <c r="D43" s="79">
        <v>830</v>
      </c>
      <c r="G43" s="98">
        <f t="shared" si="0"/>
        <v>913.0000000000001</v>
      </c>
      <c r="H43" s="113">
        <f t="shared" si="1"/>
        <v>1004.3000000000002</v>
      </c>
      <c r="I43" s="123">
        <f t="shared" si="2"/>
        <v>1054.5150000000003</v>
      </c>
    </row>
    <row r="44" spans="1:9" ht="13.5" customHeight="1">
      <c r="A44" s="9">
        <v>29</v>
      </c>
      <c r="B44" s="41" t="s">
        <v>30</v>
      </c>
      <c r="C44" s="42"/>
      <c r="D44" s="79">
        <v>403</v>
      </c>
      <c r="G44" s="98">
        <f t="shared" si="0"/>
        <v>443.3</v>
      </c>
      <c r="H44" s="113">
        <f t="shared" si="1"/>
        <v>487.63000000000005</v>
      </c>
      <c r="I44" s="123">
        <f t="shared" si="2"/>
        <v>512.0115000000001</v>
      </c>
    </row>
    <row r="45" spans="1:9" ht="13.5" customHeight="1">
      <c r="A45" s="9">
        <v>30</v>
      </c>
      <c r="B45" s="202" t="s">
        <v>31</v>
      </c>
      <c r="C45" s="235"/>
      <c r="D45" s="79">
        <v>815</v>
      </c>
      <c r="G45" s="98">
        <f t="shared" si="0"/>
        <v>896.5000000000001</v>
      </c>
      <c r="H45" s="113">
        <f t="shared" si="1"/>
        <v>986.1500000000002</v>
      </c>
      <c r="I45" s="123">
        <f t="shared" si="2"/>
        <v>1035.4575000000002</v>
      </c>
    </row>
    <row r="46" spans="1:9" ht="13.5" customHeight="1">
      <c r="A46" s="9">
        <v>31</v>
      </c>
      <c r="B46" s="202" t="s">
        <v>32</v>
      </c>
      <c r="C46" s="235"/>
      <c r="D46" s="79">
        <v>563</v>
      </c>
      <c r="G46" s="98">
        <f t="shared" si="0"/>
        <v>619.3000000000001</v>
      </c>
      <c r="H46" s="113">
        <f t="shared" si="1"/>
        <v>681.2300000000001</v>
      </c>
      <c r="I46" s="123">
        <f t="shared" si="2"/>
        <v>715.2915000000002</v>
      </c>
    </row>
    <row r="47" spans="1:9" ht="13.5" customHeight="1">
      <c r="A47" s="9">
        <v>32</v>
      </c>
      <c r="B47" s="41" t="s">
        <v>33</v>
      </c>
      <c r="C47" s="42"/>
      <c r="D47" s="79">
        <v>1213</v>
      </c>
      <c r="G47" s="98">
        <f t="shared" si="0"/>
        <v>1334.3000000000002</v>
      </c>
      <c r="H47" s="113">
        <f t="shared" si="1"/>
        <v>1467.7300000000002</v>
      </c>
      <c r="I47" s="123">
        <f t="shared" si="2"/>
        <v>1541.1165000000003</v>
      </c>
    </row>
    <row r="48" spans="1:9" ht="13.5" customHeight="1">
      <c r="A48" s="9">
        <v>33</v>
      </c>
      <c r="B48" s="202" t="s">
        <v>34</v>
      </c>
      <c r="C48" s="235"/>
      <c r="D48" s="79">
        <v>600</v>
      </c>
      <c r="G48" s="98">
        <f t="shared" si="0"/>
        <v>660</v>
      </c>
      <c r="H48" s="113">
        <f t="shared" si="1"/>
        <v>726.0000000000001</v>
      </c>
      <c r="I48" s="123">
        <f t="shared" si="2"/>
        <v>762.3000000000002</v>
      </c>
    </row>
    <row r="49" spans="1:9" ht="13.5" customHeight="1">
      <c r="A49" s="9">
        <v>34</v>
      </c>
      <c r="B49" s="43" t="s">
        <v>77</v>
      </c>
      <c r="C49" s="44"/>
      <c r="D49" s="79">
        <v>297</v>
      </c>
      <c r="G49" s="98">
        <f t="shared" si="0"/>
        <v>326.70000000000005</v>
      </c>
      <c r="H49" s="113">
        <f t="shared" si="1"/>
        <v>359.37000000000006</v>
      </c>
      <c r="I49" s="123">
        <f t="shared" si="2"/>
        <v>377.33850000000007</v>
      </c>
    </row>
    <row r="50" spans="1:9" ht="13.5" customHeight="1">
      <c r="A50" s="9">
        <v>35</v>
      </c>
      <c r="B50" s="43" t="s">
        <v>78</v>
      </c>
      <c r="C50" s="44"/>
      <c r="D50" s="79">
        <v>311</v>
      </c>
      <c r="G50" s="98">
        <f t="shared" si="0"/>
        <v>342.1</v>
      </c>
      <c r="H50" s="113">
        <f t="shared" si="1"/>
        <v>376.31000000000006</v>
      </c>
      <c r="I50" s="123">
        <f>H50*1.05</f>
        <v>395.1255000000001</v>
      </c>
    </row>
    <row r="51" spans="1:9" ht="13.5" customHeight="1">
      <c r="A51" s="9">
        <v>36</v>
      </c>
      <c r="B51" s="45" t="s">
        <v>35</v>
      </c>
      <c r="C51" s="42"/>
      <c r="D51" s="79">
        <v>337</v>
      </c>
      <c r="G51" s="98">
        <f t="shared" si="0"/>
        <v>370.70000000000005</v>
      </c>
      <c r="H51" s="113">
        <f t="shared" si="1"/>
        <v>407.7700000000001</v>
      </c>
      <c r="I51" s="123">
        <f t="shared" si="2"/>
        <v>428.1585000000001</v>
      </c>
    </row>
    <row r="52" spans="1:9" ht="13.5" customHeight="1">
      <c r="A52" s="9">
        <v>37</v>
      </c>
      <c r="B52" s="45" t="s">
        <v>36</v>
      </c>
      <c r="C52" s="42"/>
      <c r="D52" s="79">
        <v>512</v>
      </c>
      <c r="G52" s="98">
        <f t="shared" si="0"/>
        <v>563.2</v>
      </c>
      <c r="H52" s="113">
        <f t="shared" si="1"/>
        <v>619.5200000000001</v>
      </c>
      <c r="I52" s="123">
        <f t="shared" si="2"/>
        <v>650.4960000000001</v>
      </c>
    </row>
    <row r="53" spans="1:9" ht="13.5" customHeight="1">
      <c r="A53" s="8">
        <v>38</v>
      </c>
      <c r="B53" s="23" t="s">
        <v>437</v>
      </c>
      <c r="C53" s="42"/>
      <c r="D53" s="79">
        <v>500</v>
      </c>
      <c r="G53" s="98">
        <f t="shared" si="0"/>
        <v>550</v>
      </c>
      <c r="H53" s="113">
        <f t="shared" si="1"/>
        <v>605</v>
      </c>
      <c r="I53" s="123">
        <f t="shared" si="2"/>
        <v>635.25</v>
      </c>
    </row>
    <row r="54" spans="1:9" ht="13.5" customHeight="1">
      <c r="A54" s="8">
        <v>39</v>
      </c>
      <c r="B54" s="150" t="s">
        <v>511</v>
      </c>
      <c r="C54" s="160"/>
      <c r="D54" s="79"/>
      <c r="G54" s="98">
        <v>1135</v>
      </c>
      <c r="H54" s="113">
        <f t="shared" si="1"/>
        <v>1248.5</v>
      </c>
      <c r="I54" s="123">
        <f>H54*1.05</f>
        <v>1310.925</v>
      </c>
    </row>
    <row r="55" spans="1:9" ht="13.5" customHeight="1">
      <c r="A55" s="8"/>
      <c r="B55" s="167" t="s">
        <v>546</v>
      </c>
      <c r="C55" s="168"/>
      <c r="D55" s="79"/>
      <c r="G55" s="98"/>
      <c r="H55" s="113"/>
      <c r="I55" s="123"/>
    </row>
    <row r="56" spans="1:9" ht="13.5" customHeight="1">
      <c r="A56" s="93">
        <v>40</v>
      </c>
      <c r="B56" s="46" t="s">
        <v>79</v>
      </c>
      <c r="C56" s="44"/>
      <c r="D56" s="79">
        <v>500</v>
      </c>
      <c r="G56" s="98">
        <f>D56*110%</f>
        <v>550</v>
      </c>
      <c r="H56" s="113">
        <f aca="true" t="shared" si="3" ref="H56:H65">G56*110%</f>
        <v>605</v>
      </c>
      <c r="I56" s="123">
        <f t="shared" si="2"/>
        <v>635.25</v>
      </c>
    </row>
    <row r="57" spans="1:9" ht="13.5" customHeight="1">
      <c r="A57" s="9">
        <v>41</v>
      </c>
      <c r="B57" s="202" t="s">
        <v>37</v>
      </c>
      <c r="C57" s="203"/>
      <c r="D57" s="79" t="s">
        <v>443</v>
      </c>
      <c r="G57" s="98">
        <v>132</v>
      </c>
      <c r="H57" s="113">
        <f t="shared" si="3"/>
        <v>145.20000000000002</v>
      </c>
      <c r="I57" s="123">
        <f t="shared" si="2"/>
        <v>152.46000000000004</v>
      </c>
    </row>
    <row r="58" spans="1:9" ht="13.5" customHeight="1">
      <c r="A58" s="9">
        <v>42</v>
      </c>
      <c r="B58" s="45" t="s">
        <v>38</v>
      </c>
      <c r="C58" s="42"/>
      <c r="D58" s="79">
        <v>201</v>
      </c>
      <c r="G58" s="98">
        <f aca="true" t="shared" si="4" ref="G58:G63">D58*110%</f>
        <v>221.10000000000002</v>
      </c>
      <c r="H58" s="113">
        <f t="shared" si="3"/>
        <v>243.21000000000004</v>
      </c>
      <c r="I58" s="123">
        <f t="shared" si="2"/>
        <v>255.37050000000005</v>
      </c>
    </row>
    <row r="59" spans="1:9" ht="13.5" customHeight="1">
      <c r="A59" s="9">
        <v>43</v>
      </c>
      <c r="B59" s="23" t="s">
        <v>543</v>
      </c>
      <c r="C59" s="42"/>
      <c r="D59" s="79">
        <v>201</v>
      </c>
      <c r="G59" s="98">
        <f t="shared" si="4"/>
        <v>221.10000000000002</v>
      </c>
      <c r="H59" s="113">
        <f t="shared" si="3"/>
        <v>243.21000000000004</v>
      </c>
      <c r="I59" s="123">
        <f t="shared" si="2"/>
        <v>255.37050000000005</v>
      </c>
    </row>
    <row r="60" spans="1:9" ht="13.5" customHeight="1">
      <c r="A60" s="9">
        <v>44</v>
      </c>
      <c r="B60" s="45" t="s">
        <v>39</v>
      </c>
      <c r="C60" s="42"/>
      <c r="D60" s="79">
        <v>569</v>
      </c>
      <c r="G60" s="98">
        <f t="shared" si="4"/>
        <v>625.9000000000001</v>
      </c>
      <c r="H60" s="113">
        <f t="shared" si="3"/>
        <v>688.4900000000001</v>
      </c>
      <c r="I60" s="123">
        <f t="shared" si="2"/>
        <v>722.9145000000002</v>
      </c>
    </row>
    <row r="61" spans="1:9" ht="13.5" customHeight="1">
      <c r="A61" s="9">
        <v>45</v>
      </c>
      <c r="B61" s="45" t="s">
        <v>40</v>
      </c>
      <c r="C61" s="42"/>
      <c r="D61" s="79">
        <v>265</v>
      </c>
      <c r="G61" s="98">
        <f t="shared" si="4"/>
        <v>291.5</v>
      </c>
      <c r="H61" s="113">
        <f t="shared" si="3"/>
        <v>320.65000000000003</v>
      </c>
      <c r="I61" s="123">
        <f t="shared" si="2"/>
        <v>336.68250000000006</v>
      </c>
    </row>
    <row r="62" spans="1:9" ht="13.5" customHeight="1">
      <c r="A62" s="9">
        <v>46</v>
      </c>
      <c r="B62" s="46" t="s">
        <v>74</v>
      </c>
      <c r="C62" s="44"/>
      <c r="D62" s="79">
        <v>352</v>
      </c>
      <c r="G62" s="98">
        <f t="shared" si="4"/>
        <v>387.20000000000005</v>
      </c>
      <c r="H62" s="113">
        <f t="shared" si="3"/>
        <v>425.9200000000001</v>
      </c>
      <c r="I62" s="123">
        <f t="shared" si="2"/>
        <v>447.2160000000001</v>
      </c>
    </row>
    <row r="63" spans="1:9" ht="13.5" customHeight="1">
      <c r="A63" s="9">
        <v>47</v>
      </c>
      <c r="B63" s="150" t="s">
        <v>507</v>
      </c>
      <c r="C63" s="160"/>
      <c r="D63" s="79">
        <v>200</v>
      </c>
      <c r="G63" s="98">
        <f t="shared" si="4"/>
        <v>220.00000000000003</v>
      </c>
      <c r="H63" s="113">
        <f t="shared" si="3"/>
        <v>242.00000000000006</v>
      </c>
      <c r="I63" s="123">
        <f t="shared" si="2"/>
        <v>254.10000000000008</v>
      </c>
    </row>
    <row r="64" spans="1:9" ht="13.5" customHeight="1">
      <c r="A64" s="8">
        <v>48</v>
      </c>
      <c r="B64" s="150" t="s">
        <v>547</v>
      </c>
      <c r="C64" s="160"/>
      <c r="D64" s="79"/>
      <c r="G64" s="98">
        <v>387</v>
      </c>
      <c r="H64" s="113">
        <f t="shared" si="3"/>
        <v>425.70000000000005</v>
      </c>
      <c r="I64" s="123">
        <f t="shared" si="2"/>
        <v>446.98500000000007</v>
      </c>
    </row>
    <row r="65" spans="1:9" ht="13.5" customHeight="1">
      <c r="A65" s="8">
        <v>49</v>
      </c>
      <c r="B65" s="150" t="s">
        <v>548</v>
      </c>
      <c r="C65" s="160"/>
      <c r="D65" s="79"/>
      <c r="G65" s="98">
        <v>450</v>
      </c>
      <c r="H65" s="113">
        <f t="shared" si="3"/>
        <v>495.00000000000006</v>
      </c>
      <c r="I65" s="123">
        <f t="shared" si="2"/>
        <v>519.7500000000001</v>
      </c>
    </row>
    <row r="66" spans="1:9" ht="13.5" customHeight="1">
      <c r="A66" s="9"/>
      <c r="B66" s="22" t="s">
        <v>2</v>
      </c>
      <c r="C66" s="6"/>
      <c r="D66" s="79"/>
      <c r="G66" s="98"/>
      <c r="H66" s="113"/>
      <c r="I66" s="123"/>
    </row>
    <row r="67" spans="1:9" ht="13.5" customHeight="1">
      <c r="A67" s="9">
        <v>50</v>
      </c>
      <c r="B67" s="150" t="s">
        <v>3</v>
      </c>
      <c r="C67" s="177"/>
      <c r="D67" s="79">
        <v>835</v>
      </c>
      <c r="G67" s="98">
        <f aca="true" t="shared" si="5" ref="G67:G76">D67*110%</f>
        <v>918.5000000000001</v>
      </c>
      <c r="H67" s="113">
        <f>G67*110%</f>
        <v>1010.3500000000003</v>
      </c>
      <c r="I67" s="123">
        <f t="shared" si="2"/>
        <v>1060.8675000000003</v>
      </c>
    </row>
    <row r="68" spans="1:9" ht="13.5" customHeight="1">
      <c r="A68" s="9">
        <v>51</v>
      </c>
      <c r="B68" s="150" t="s">
        <v>508</v>
      </c>
      <c r="C68" s="177"/>
      <c r="D68" s="79"/>
      <c r="G68" s="98">
        <v>350</v>
      </c>
      <c r="H68" s="113">
        <f>G68*110%</f>
        <v>385.00000000000006</v>
      </c>
      <c r="I68" s="123">
        <f t="shared" si="2"/>
        <v>404.25000000000006</v>
      </c>
    </row>
    <row r="69" spans="1:9" ht="13.5" customHeight="1">
      <c r="A69" s="9"/>
      <c r="B69" s="167" t="s">
        <v>101</v>
      </c>
      <c r="C69" s="157"/>
      <c r="D69" s="79"/>
      <c r="G69" s="98">
        <f t="shared" si="5"/>
        <v>0</v>
      </c>
      <c r="H69" s="113"/>
      <c r="I69" s="123"/>
    </row>
    <row r="70" spans="1:9" ht="13.5" customHeight="1">
      <c r="A70" s="9">
        <v>52</v>
      </c>
      <c r="B70" s="23" t="s">
        <v>102</v>
      </c>
      <c r="C70" s="18"/>
      <c r="D70" s="79">
        <v>150</v>
      </c>
      <c r="G70" s="98">
        <f t="shared" si="5"/>
        <v>165</v>
      </c>
      <c r="H70" s="113">
        <f aca="true" t="shared" si="6" ref="H70:H77">G70*110%</f>
        <v>181.50000000000003</v>
      </c>
      <c r="I70" s="123">
        <f t="shared" si="2"/>
        <v>190.57500000000005</v>
      </c>
    </row>
    <row r="71" spans="1:9" ht="13.5" customHeight="1">
      <c r="A71" s="9">
        <v>53</v>
      </c>
      <c r="B71" s="150" t="s">
        <v>103</v>
      </c>
      <c r="C71" s="177"/>
      <c r="D71" s="79">
        <v>200</v>
      </c>
      <c r="G71" s="98">
        <f t="shared" si="5"/>
        <v>220.00000000000003</v>
      </c>
      <c r="H71" s="113">
        <f t="shared" si="6"/>
        <v>242.00000000000006</v>
      </c>
      <c r="I71" s="123">
        <f t="shared" si="2"/>
        <v>254.10000000000008</v>
      </c>
    </row>
    <row r="72" spans="1:9" ht="13.5" customHeight="1">
      <c r="A72" s="9">
        <v>54</v>
      </c>
      <c r="B72" s="23" t="s">
        <v>4</v>
      </c>
      <c r="C72" s="18"/>
      <c r="D72" s="79">
        <v>260</v>
      </c>
      <c r="G72" s="98">
        <f t="shared" si="5"/>
        <v>286</v>
      </c>
      <c r="H72" s="113">
        <f t="shared" si="6"/>
        <v>314.6</v>
      </c>
      <c r="I72" s="123">
        <f>H72*1.05</f>
        <v>330.33000000000004</v>
      </c>
    </row>
    <row r="73" spans="1:9" ht="13.5" customHeight="1">
      <c r="A73" s="9">
        <v>55</v>
      </c>
      <c r="B73" s="23" t="s">
        <v>104</v>
      </c>
      <c r="C73" s="18"/>
      <c r="D73" s="79">
        <v>420</v>
      </c>
      <c r="G73" s="98">
        <f t="shared" si="5"/>
        <v>462.00000000000006</v>
      </c>
      <c r="H73" s="113">
        <f t="shared" si="6"/>
        <v>508.2000000000001</v>
      </c>
      <c r="I73" s="123">
        <f t="shared" si="2"/>
        <v>533.6100000000001</v>
      </c>
    </row>
    <row r="74" spans="1:9" ht="13.5" customHeight="1">
      <c r="A74" s="9">
        <v>56</v>
      </c>
      <c r="B74" s="23" t="s">
        <v>118</v>
      </c>
      <c r="C74" s="18"/>
      <c r="D74" s="79">
        <v>200</v>
      </c>
      <c r="G74" s="98">
        <f t="shared" si="5"/>
        <v>220.00000000000003</v>
      </c>
      <c r="H74" s="113">
        <f t="shared" si="6"/>
        <v>242.00000000000006</v>
      </c>
      <c r="I74" s="123">
        <f t="shared" si="2"/>
        <v>254.10000000000008</v>
      </c>
    </row>
    <row r="75" spans="1:9" ht="13.5" customHeight="1">
      <c r="A75" s="9">
        <v>57</v>
      </c>
      <c r="B75" s="150" t="s">
        <v>450</v>
      </c>
      <c r="C75" s="177"/>
      <c r="D75" s="79">
        <v>150</v>
      </c>
      <c r="G75" s="98">
        <f t="shared" si="5"/>
        <v>165</v>
      </c>
      <c r="H75" s="113">
        <f t="shared" si="6"/>
        <v>181.50000000000003</v>
      </c>
      <c r="I75" s="123">
        <f t="shared" si="2"/>
        <v>190.57500000000005</v>
      </c>
    </row>
    <row r="76" spans="1:9" ht="13.5" customHeight="1">
      <c r="A76" s="9">
        <v>58</v>
      </c>
      <c r="B76" s="150" t="s">
        <v>119</v>
      </c>
      <c r="C76" s="177"/>
      <c r="D76" s="80">
        <v>170</v>
      </c>
      <c r="G76" s="98">
        <f t="shared" si="5"/>
        <v>187.00000000000003</v>
      </c>
      <c r="H76" s="113">
        <f t="shared" si="6"/>
        <v>205.70000000000005</v>
      </c>
      <c r="I76" s="123">
        <f t="shared" si="2"/>
        <v>215.98500000000007</v>
      </c>
    </row>
    <row r="77" spans="1:9" ht="13.5" customHeight="1">
      <c r="A77" s="9">
        <v>59</v>
      </c>
      <c r="B77" s="150" t="s">
        <v>506</v>
      </c>
      <c r="C77" s="177"/>
      <c r="D77" s="80"/>
      <c r="G77" s="98">
        <v>165</v>
      </c>
      <c r="H77" s="113">
        <f t="shared" si="6"/>
        <v>181.50000000000003</v>
      </c>
      <c r="I77" s="123">
        <f t="shared" si="2"/>
        <v>190.57500000000005</v>
      </c>
    </row>
    <row r="78" spans="1:9" ht="13.5" customHeight="1">
      <c r="A78" s="9"/>
      <c r="B78" s="5" t="s">
        <v>114</v>
      </c>
      <c r="C78" s="6"/>
      <c r="D78" s="71"/>
      <c r="G78" s="98"/>
      <c r="H78" s="113"/>
      <c r="I78" s="123"/>
    </row>
    <row r="79" spans="1:9" ht="13.5" customHeight="1">
      <c r="A79" s="9">
        <v>60</v>
      </c>
      <c r="B79" s="23" t="s">
        <v>102</v>
      </c>
      <c r="C79" s="18"/>
      <c r="D79" s="80">
        <v>150</v>
      </c>
      <c r="G79" s="98">
        <f aca="true" t="shared" si="7" ref="G79:G85">D79*110%</f>
        <v>165</v>
      </c>
      <c r="H79" s="113">
        <f aca="true" t="shared" si="8" ref="H79:H85">G79*110%</f>
        <v>181.50000000000003</v>
      </c>
      <c r="I79" s="123">
        <f t="shared" si="2"/>
        <v>190.57500000000005</v>
      </c>
    </row>
    <row r="80" spans="1:9" ht="13.5" customHeight="1">
      <c r="A80" s="9">
        <v>61</v>
      </c>
      <c r="B80" s="150" t="s">
        <v>103</v>
      </c>
      <c r="C80" s="177"/>
      <c r="D80" s="80">
        <v>200</v>
      </c>
      <c r="G80" s="98">
        <f t="shared" si="7"/>
        <v>220.00000000000003</v>
      </c>
      <c r="H80" s="113">
        <f t="shared" si="8"/>
        <v>242.00000000000006</v>
      </c>
      <c r="I80" s="123">
        <f t="shared" si="2"/>
        <v>254.10000000000008</v>
      </c>
    </row>
    <row r="81" spans="1:9" ht="13.5" customHeight="1">
      <c r="A81" s="9">
        <v>62</v>
      </c>
      <c r="B81" s="23" t="s">
        <v>104</v>
      </c>
      <c r="C81" s="18"/>
      <c r="D81" s="80">
        <v>420</v>
      </c>
      <c r="G81" s="98">
        <f t="shared" si="7"/>
        <v>462.00000000000006</v>
      </c>
      <c r="H81" s="113">
        <f t="shared" si="8"/>
        <v>508.2000000000001</v>
      </c>
      <c r="I81" s="123">
        <f aca="true" t="shared" si="9" ref="I81:I125">H81*1.05</f>
        <v>533.6100000000001</v>
      </c>
    </row>
    <row r="82" spans="1:9" ht="13.5" customHeight="1">
      <c r="A82" s="9">
        <v>63</v>
      </c>
      <c r="B82" s="23" t="s">
        <v>105</v>
      </c>
      <c r="C82" s="18"/>
      <c r="D82" s="80">
        <v>170</v>
      </c>
      <c r="G82" s="98">
        <f t="shared" si="7"/>
        <v>187.00000000000003</v>
      </c>
      <c r="H82" s="113">
        <f t="shared" si="8"/>
        <v>205.70000000000005</v>
      </c>
      <c r="I82" s="123">
        <f t="shared" si="9"/>
        <v>215.98500000000007</v>
      </c>
    </row>
    <row r="83" spans="1:9" ht="13.5" customHeight="1">
      <c r="A83" s="9">
        <v>64</v>
      </c>
      <c r="B83" s="23" t="s">
        <v>116</v>
      </c>
      <c r="C83" s="18"/>
      <c r="D83" s="80">
        <v>200</v>
      </c>
      <c r="G83" s="98">
        <f t="shared" si="7"/>
        <v>220.00000000000003</v>
      </c>
      <c r="H83" s="113">
        <f t="shared" si="8"/>
        <v>242.00000000000006</v>
      </c>
      <c r="I83" s="123">
        <f t="shared" si="9"/>
        <v>254.10000000000008</v>
      </c>
    </row>
    <row r="84" spans="1:9" ht="13.5" customHeight="1">
      <c r="A84" s="9">
        <v>65</v>
      </c>
      <c r="B84" s="150" t="s">
        <v>106</v>
      </c>
      <c r="C84" s="177"/>
      <c r="D84" s="80">
        <v>170</v>
      </c>
      <c r="G84" s="98">
        <f t="shared" si="7"/>
        <v>187.00000000000003</v>
      </c>
      <c r="H84" s="113">
        <f t="shared" si="8"/>
        <v>205.70000000000005</v>
      </c>
      <c r="I84" s="123">
        <f t="shared" si="9"/>
        <v>215.98500000000007</v>
      </c>
    </row>
    <row r="85" spans="1:9" ht="13.5" customHeight="1">
      <c r="A85" s="9">
        <v>66</v>
      </c>
      <c r="B85" s="23" t="s">
        <v>336</v>
      </c>
      <c r="C85" s="18"/>
      <c r="D85" s="80">
        <v>250</v>
      </c>
      <c r="G85" s="98">
        <f t="shared" si="7"/>
        <v>275</v>
      </c>
      <c r="H85" s="113">
        <f t="shared" si="8"/>
        <v>302.5</v>
      </c>
      <c r="I85" s="123">
        <f t="shared" si="9"/>
        <v>317.625</v>
      </c>
    </row>
    <row r="86" spans="1:9" ht="13.5" customHeight="1">
      <c r="A86" s="9"/>
      <c r="B86" s="22" t="s">
        <v>337</v>
      </c>
      <c r="C86" s="6"/>
      <c r="D86" s="80"/>
      <c r="G86" s="98"/>
      <c r="H86" s="113"/>
      <c r="I86" s="123"/>
    </row>
    <row r="87" spans="1:9" ht="13.5" customHeight="1">
      <c r="A87" s="9">
        <v>67</v>
      </c>
      <c r="B87" s="23" t="s">
        <v>102</v>
      </c>
      <c r="C87" s="18"/>
      <c r="D87" s="80">
        <v>150</v>
      </c>
      <c r="G87" s="98">
        <f aca="true" t="shared" si="10" ref="G87:G93">D87*110%</f>
        <v>165</v>
      </c>
      <c r="H87" s="113">
        <f aca="true" t="shared" si="11" ref="H87:H93">G87*110%</f>
        <v>181.50000000000003</v>
      </c>
      <c r="I87" s="123">
        <f t="shared" si="9"/>
        <v>190.57500000000005</v>
      </c>
    </row>
    <row r="88" spans="1:9" ht="13.5" customHeight="1">
      <c r="A88" s="9">
        <v>68</v>
      </c>
      <c r="B88" s="150" t="s">
        <v>103</v>
      </c>
      <c r="C88" s="177"/>
      <c r="D88" s="80">
        <v>200</v>
      </c>
      <c r="G88" s="98">
        <f t="shared" si="10"/>
        <v>220.00000000000003</v>
      </c>
      <c r="H88" s="113">
        <f t="shared" si="11"/>
        <v>242.00000000000006</v>
      </c>
      <c r="I88" s="123">
        <f t="shared" si="9"/>
        <v>254.10000000000008</v>
      </c>
    </row>
    <row r="89" spans="1:9" ht="13.5" customHeight="1">
      <c r="A89" s="9">
        <v>69</v>
      </c>
      <c r="B89" s="23" t="s">
        <v>104</v>
      </c>
      <c r="C89" s="18"/>
      <c r="D89" s="80">
        <v>420</v>
      </c>
      <c r="G89" s="98">
        <f t="shared" si="10"/>
        <v>462.00000000000006</v>
      </c>
      <c r="H89" s="113">
        <f t="shared" si="11"/>
        <v>508.2000000000001</v>
      </c>
      <c r="I89" s="123">
        <f t="shared" si="9"/>
        <v>533.6100000000001</v>
      </c>
    </row>
    <row r="90" spans="1:9" ht="13.5" customHeight="1">
      <c r="A90" s="9">
        <v>70</v>
      </c>
      <c r="B90" s="23" t="s">
        <v>107</v>
      </c>
      <c r="C90" s="18"/>
      <c r="D90" s="80">
        <v>200</v>
      </c>
      <c r="G90" s="98">
        <f t="shared" si="10"/>
        <v>220.00000000000003</v>
      </c>
      <c r="H90" s="113">
        <f t="shared" si="11"/>
        <v>242.00000000000006</v>
      </c>
      <c r="I90" s="123">
        <f t="shared" si="9"/>
        <v>254.10000000000008</v>
      </c>
    </row>
    <row r="91" spans="1:9" ht="13.5" customHeight="1">
      <c r="A91" s="9">
        <v>71</v>
      </c>
      <c r="B91" s="23" t="s">
        <v>108</v>
      </c>
      <c r="C91" s="18"/>
      <c r="D91" s="80">
        <v>220</v>
      </c>
      <c r="G91" s="98">
        <f t="shared" si="10"/>
        <v>242.00000000000003</v>
      </c>
      <c r="H91" s="113">
        <f t="shared" si="11"/>
        <v>266.20000000000005</v>
      </c>
      <c r="I91" s="123">
        <f t="shared" si="9"/>
        <v>279.51000000000005</v>
      </c>
    </row>
    <row r="92" spans="1:9" ht="13.5" customHeight="1">
      <c r="A92" s="9">
        <v>72</v>
      </c>
      <c r="B92" s="23" t="s">
        <v>109</v>
      </c>
      <c r="C92" s="18"/>
      <c r="D92" s="80">
        <v>330</v>
      </c>
      <c r="G92" s="98">
        <f t="shared" si="10"/>
        <v>363.00000000000006</v>
      </c>
      <c r="H92" s="113">
        <f t="shared" si="11"/>
        <v>399.30000000000007</v>
      </c>
      <c r="I92" s="123">
        <f t="shared" si="9"/>
        <v>419.2650000000001</v>
      </c>
    </row>
    <row r="93" spans="1:9" ht="13.5" customHeight="1">
      <c r="A93" s="9">
        <v>73</v>
      </c>
      <c r="B93" s="23" t="s">
        <v>110</v>
      </c>
      <c r="C93" s="18"/>
      <c r="D93" s="80">
        <v>600</v>
      </c>
      <c r="G93" s="98">
        <f t="shared" si="10"/>
        <v>660</v>
      </c>
      <c r="H93" s="113">
        <f t="shared" si="11"/>
        <v>726.0000000000001</v>
      </c>
      <c r="I93" s="123">
        <f t="shared" si="9"/>
        <v>762.3000000000002</v>
      </c>
    </row>
    <row r="94" spans="1:9" ht="13.5" customHeight="1">
      <c r="A94" s="50"/>
      <c r="B94" s="167" t="s">
        <v>115</v>
      </c>
      <c r="C94" s="157"/>
      <c r="D94" s="80"/>
      <c r="G94" s="98"/>
      <c r="H94" s="113"/>
      <c r="I94" s="123"/>
    </row>
    <row r="95" spans="1:9" ht="13.5" customHeight="1">
      <c r="A95" s="9">
        <v>74</v>
      </c>
      <c r="B95" s="23" t="s">
        <v>111</v>
      </c>
      <c r="C95" s="18"/>
      <c r="D95" s="80">
        <v>240</v>
      </c>
      <c r="G95" s="98">
        <f aca="true" t="shared" si="12" ref="G95:G100">D95*110%</f>
        <v>264</v>
      </c>
      <c r="H95" s="113">
        <f aca="true" t="shared" si="13" ref="H95:H100">G95*110%</f>
        <v>290.40000000000003</v>
      </c>
      <c r="I95" s="123">
        <f t="shared" si="9"/>
        <v>304.9200000000001</v>
      </c>
    </row>
    <row r="96" spans="1:9" ht="13.5" customHeight="1">
      <c r="A96" s="9">
        <v>75</v>
      </c>
      <c r="B96" s="23" t="s">
        <v>112</v>
      </c>
      <c r="C96" s="18"/>
      <c r="D96" s="80">
        <v>240</v>
      </c>
      <c r="G96" s="98">
        <f t="shared" si="12"/>
        <v>264</v>
      </c>
      <c r="H96" s="113">
        <f t="shared" si="13"/>
        <v>290.40000000000003</v>
      </c>
      <c r="I96" s="123">
        <f>H96*1.05</f>
        <v>304.9200000000001</v>
      </c>
    </row>
    <row r="97" spans="1:246" s="3" customFormat="1" ht="13.5" customHeight="1">
      <c r="A97" s="9">
        <v>76</v>
      </c>
      <c r="B97" s="23" t="s">
        <v>113</v>
      </c>
      <c r="C97" s="18"/>
      <c r="D97" s="81">
        <v>150</v>
      </c>
      <c r="E97" s="49"/>
      <c r="F97" s="49"/>
      <c r="G97" s="98">
        <f t="shared" si="12"/>
        <v>165</v>
      </c>
      <c r="H97" s="113">
        <f t="shared" si="13"/>
        <v>181.50000000000003</v>
      </c>
      <c r="I97" s="123">
        <f t="shared" si="9"/>
        <v>190.57500000000005</v>
      </c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  <c r="FO97" s="49"/>
      <c r="FP97" s="49"/>
      <c r="FQ97" s="49"/>
      <c r="FR97" s="49"/>
      <c r="FS97" s="49"/>
      <c r="FT97" s="49"/>
      <c r="FU97" s="49"/>
      <c r="FV97" s="49"/>
      <c r="FW97" s="49"/>
      <c r="FX97" s="49"/>
      <c r="FY97" s="49"/>
      <c r="FZ97" s="49"/>
      <c r="GA97" s="49"/>
      <c r="GB97" s="49"/>
      <c r="GC97" s="49"/>
      <c r="GD97" s="49"/>
      <c r="GE97" s="49"/>
      <c r="GF97" s="49"/>
      <c r="GG97" s="49"/>
      <c r="GH97" s="49"/>
      <c r="GI97" s="49"/>
      <c r="GJ97" s="49"/>
      <c r="GK97" s="49"/>
      <c r="GL97" s="49"/>
      <c r="GM97" s="49"/>
      <c r="GN97" s="49"/>
      <c r="GO97" s="49"/>
      <c r="GP97" s="49"/>
      <c r="GQ97" s="49"/>
      <c r="GR97" s="49"/>
      <c r="GS97" s="49"/>
      <c r="GT97" s="49"/>
      <c r="GU97" s="49"/>
      <c r="GV97" s="49"/>
      <c r="GW97" s="49"/>
      <c r="GX97" s="49"/>
      <c r="GY97" s="49"/>
      <c r="GZ97" s="49"/>
      <c r="HA97" s="49"/>
      <c r="HB97" s="49"/>
      <c r="HC97" s="49"/>
      <c r="HD97" s="49"/>
      <c r="HE97" s="49"/>
      <c r="HF97" s="49"/>
      <c r="HG97" s="49"/>
      <c r="HH97" s="49"/>
      <c r="HI97" s="49"/>
      <c r="HJ97" s="49"/>
      <c r="HK97" s="49"/>
      <c r="HL97" s="49"/>
      <c r="HM97" s="49"/>
      <c r="HN97" s="49"/>
      <c r="HO97" s="49"/>
      <c r="HP97" s="49"/>
      <c r="HQ97" s="49"/>
      <c r="HR97" s="49"/>
      <c r="HS97" s="49"/>
      <c r="HT97" s="49"/>
      <c r="HU97" s="49"/>
      <c r="HV97" s="49"/>
      <c r="HW97" s="49"/>
      <c r="HX97" s="49"/>
      <c r="HY97" s="49"/>
      <c r="HZ97" s="49"/>
      <c r="IA97" s="49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</row>
    <row r="98" spans="1:9" ht="13.5" customHeight="1">
      <c r="A98" s="7">
        <v>77</v>
      </c>
      <c r="B98" s="23" t="s">
        <v>104</v>
      </c>
      <c r="C98" s="18"/>
      <c r="D98" s="80">
        <v>420</v>
      </c>
      <c r="G98" s="98">
        <f t="shared" si="12"/>
        <v>462.00000000000006</v>
      </c>
      <c r="H98" s="113">
        <f t="shared" si="13"/>
        <v>508.2000000000001</v>
      </c>
      <c r="I98" s="123">
        <f t="shared" si="9"/>
        <v>533.6100000000001</v>
      </c>
    </row>
    <row r="99" spans="1:9" ht="13.5" customHeight="1">
      <c r="A99" s="7">
        <v>78</v>
      </c>
      <c r="B99" s="23" t="s">
        <v>116</v>
      </c>
      <c r="C99" s="18"/>
      <c r="D99" s="80">
        <v>200</v>
      </c>
      <c r="G99" s="98">
        <f t="shared" si="12"/>
        <v>220.00000000000003</v>
      </c>
      <c r="H99" s="113">
        <f t="shared" si="13"/>
        <v>242.00000000000006</v>
      </c>
      <c r="I99" s="123">
        <f t="shared" si="9"/>
        <v>254.10000000000008</v>
      </c>
    </row>
    <row r="100" spans="1:9" ht="13.5" customHeight="1">
      <c r="A100" s="7">
        <v>79</v>
      </c>
      <c r="B100" s="23" t="s">
        <v>117</v>
      </c>
      <c r="C100" s="18"/>
      <c r="D100" s="80">
        <v>270</v>
      </c>
      <c r="G100" s="98">
        <f t="shared" si="12"/>
        <v>297</v>
      </c>
      <c r="H100" s="113">
        <f t="shared" si="13"/>
        <v>326.70000000000005</v>
      </c>
      <c r="I100" s="123">
        <f t="shared" si="9"/>
        <v>343.0350000000001</v>
      </c>
    </row>
    <row r="101" spans="1:9" ht="13.5" customHeight="1">
      <c r="A101" s="7"/>
      <c r="B101" s="167" t="s">
        <v>447</v>
      </c>
      <c r="C101" s="157"/>
      <c r="D101" s="80"/>
      <c r="G101" s="98"/>
      <c r="H101" s="113"/>
      <c r="I101" s="123"/>
    </row>
    <row r="102" spans="1:9" ht="13.5" customHeight="1">
      <c r="A102" s="67">
        <v>80</v>
      </c>
      <c r="B102" s="172" t="s">
        <v>448</v>
      </c>
      <c r="C102" s="173"/>
      <c r="D102" s="80">
        <v>250</v>
      </c>
      <c r="G102" s="98">
        <f>D102*110%</f>
        <v>275</v>
      </c>
      <c r="H102" s="113">
        <f>G102*110%</f>
        <v>302.5</v>
      </c>
      <c r="I102" s="123">
        <f t="shared" si="9"/>
        <v>317.625</v>
      </c>
    </row>
    <row r="103" spans="1:9" ht="13.5" customHeight="1">
      <c r="A103" s="223" t="s">
        <v>512</v>
      </c>
      <c r="B103" s="224"/>
      <c r="C103" s="224"/>
      <c r="D103" s="224"/>
      <c r="E103" s="224"/>
      <c r="F103" s="224"/>
      <c r="G103" s="224"/>
      <c r="H103" s="113"/>
      <c r="I103" s="123"/>
    </row>
    <row r="104" spans="1:9" ht="13.5" customHeight="1">
      <c r="A104" s="250">
        <v>81</v>
      </c>
      <c r="B104" s="248" t="s">
        <v>410</v>
      </c>
      <c r="C104" s="249"/>
      <c r="D104" s="225">
        <v>646</v>
      </c>
      <c r="G104" s="99">
        <f>D104*110%</f>
        <v>710.6</v>
      </c>
      <c r="H104" s="113">
        <f>G104*110%</f>
        <v>781.6600000000001</v>
      </c>
      <c r="I104" s="123">
        <f t="shared" si="9"/>
        <v>820.7430000000002</v>
      </c>
    </row>
    <row r="105" spans="1:9" ht="13.5" customHeight="1">
      <c r="A105" s="251"/>
      <c r="B105" s="221" t="s">
        <v>408</v>
      </c>
      <c r="C105" s="222"/>
      <c r="D105" s="225"/>
      <c r="G105" s="98"/>
      <c r="H105" s="113"/>
      <c r="I105" s="123"/>
    </row>
    <row r="106" spans="1:9" ht="13.5" customHeight="1">
      <c r="A106" s="252"/>
      <c r="B106" s="221" t="s">
        <v>409</v>
      </c>
      <c r="C106" s="222"/>
      <c r="D106" s="226"/>
      <c r="G106" s="98"/>
      <c r="H106" s="113"/>
      <c r="I106" s="123"/>
    </row>
    <row r="107" spans="1:9" ht="13.5" customHeight="1">
      <c r="A107" s="67">
        <v>82</v>
      </c>
      <c r="B107" s="227" t="s">
        <v>411</v>
      </c>
      <c r="C107" s="228"/>
      <c r="D107" s="79">
        <v>677</v>
      </c>
      <c r="G107" s="98">
        <f aca="true" t="shared" si="14" ref="G107:G112">D107*110%</f>
        <v>744.7</v>
      </c>
      <c r="H107" s="113">
        <f aca="true" t="shared" si="15" ref="H107:H112">G107*110%</f>
        <v>819.1700000000001</v>
      </c>
      <c r="I107" s="123">
        <f t="shared" si="9"/>
        <v>860.1285000000001</v>
      </c>
    </row>
    <row r="108" spans="1:9" ht="13.5" customHeight="1">
      <c r="A108" s="67">
        <v>83</v>
      </c>
      <c r="B108" s="227" t="s">
        <v>305</v>
      </c>
      <c r="C108" s="228"/>
      <c r="D108" s="79">
        <v>1200</v>
      </c>
      <c r="G108" s="98">
        <f t="shared" si="14"/>
        <v>1320</v>
      </c>
      <c r="H108" s="113">
        <f t="shared" si="15"/>
        <v>1452.0000000000002</v>
      </c>
      <c r="I108" s="123">
        <f t="shared" si="9"/>
        <v>1524.6000000000004</v>
      </c>
    </row>
    <row r="109" spans="1:9" ht="13.5" customHeight="1">
      <c r="A109" s="67">
        <v>84</v>
      </c>
      <c r="B109" s="227" t="s">
        <v>18</v>
      </c>
      <c r="C109" s="228"/>
      <c r="D109" s="79">
        <v>888</v>
      </c>
      <c r="G109" s="98">
        <f t="shared" si="14"/>
        <v>976.8000000000001</v>
      </c>
      <c r="H109" s="113">
        <f t="shared" si="15"/>
        <v>1074.4800000000002</v>
      </c>
      <c r="I109" s="123">
        <f t="shared" si="9"/>
        <v>1128.2040000000004</v>
      </c>
    </row>
    <row r="110" spans="1:9" ht="13.5" customHeight="1">
      <c r="A110" s="67">
        <v>85</v>
      </c>
      <c r="B110" s="227" t="s">
        <v>412</v>
      </c>
      <c r="C110" s="228"/>
      <c r="D110" s="79">
        <v>818</v>
      </c>
      <c r="G110" s="98">
        <f t="shared" si="14"/>
        <v>899.8000000000001</v>
      </c>
      <c r="H110" s="113">
        <f t="shared" si="15"/>
        <v>989.7800000000002</v>
      </c>
      <c r="I110" s="123">
        <f t="shared" si="9"/>
        <v>1039.2690000000002</v>
      </c>
    </row>
    <row r="111" spans="1:9" ht="13.5" customHeight="1">
      <c r="A111" s="67">
        <v>86</v>
      </c>
      <c r="B111" s="227" t="s">
        <v>306</v>
      </c>
      <c r="C111" s="228"/>
      <c r="D111" s="79">
        <v>866</v>
      </c>
      <c r="G111" s="98">
        <f t="shared" si="14"/>
        <v>952.6</v>
      </c>
      <c r="H111" s="113">
        <f t="shared" si="15"/>
        <v>1047.8600000000001</v>
      </c>
      <c r="I111" s="123">
        <f t="shared" si="9"/>
        <v>1100.2530000000002</v>
      </c>
    </row>
    <row r="112" spans="1:9" ht="13.5" customHeight="1">
      <c r="A112" s="250">
        <v>87</v>
      </c>
      <c r="B112" s="227" t="s">
        <v>416</v>
      </c>
      <c r="C112" s="228"/>
      <c r="D112" s="253">
        <v>568</v>
      </c>
      <c r="G112" s="98">
        <f t="shared" si="14"/>
        <v>624.8000000000001</v>
      </c>
      <c r="H112" s="113">
        <f t="shared" si="15"/>
        <v>687.2800000000001</v>
      </c>
      <c r="I112" s="123">
        <f>H112*1.05</f>
        <v>721.6440000000001</v>
      </c>
    </row>
    <row r="113" spans="1:9" ht="13.5" customHeight="1">
      <c r="A113" s="251"/>
      <c r="B113" s="221" t="s">
        <v>408</v>
      </c>
      <c r="C113" s="222"/>
      <c r="D113" s="225"/>
      <c r="G113" s="98"/>
      <c r="H113" s="113"/>
      <c r="I113" s="123"/>
    </row>
    <row r="114" spans="1:9" ht="13.5" customHeight="1">
      <c r="A114" s="252"/>
      <c r="B114" s="221" t="s">
        <v>409</v>
      </c>
      <c r="C114" s="222"/>
      <c r="D114" s="226"/>
      <c r="G114" s="98"/>
      <c r="H114" s="113"/>
      <c r="I114" s="123"/>
    </row>
    <row r="115" spans="1:9" ht="13.5" customHeight="1">
      <c r="A115" s="250">
        <v>88</v>
      </c>
      <c r="B115" s="227" t="s">
        <v>417</v>
      </c>
      <c r="C115" s="228"/>
      <c r="D115" s="253">
        <v>352</v>
      </c>
      <c r="G115" s="98">
        <f>D115*110%</f>
        <v>387.20000000000005</v>
      </c>
      <c r="H115" s="113">
        <f>G115*110%</f>
        <v>425.9200000000001</v>
      </c>
      <c r="I115" s="123">
        <f t="shared" si="9"/>
        <v>447.2160000000001</v>
      </c>
    </row>
    <row r="116" spans="1:9" ht="13.5" customHeight="1">
      <c r="A116" s="251"/>
      <c r="B116" s="221" t="s">
        <v>408</v>
      </c>
      <c r="C116" s="222"/>
      <c r="D116" s="225"/>
      <c r="G116" s="98"/>
      <c r="H116" s="113"/>
      <c r="I116" s="123"/>
    </row>
    <row r="117" spans="1:9" ht="13.5" customHeight="1">
      <c r="A117" s="252"/>
      <c r="B117" s="221" t="s">
        <v>409</v>
      </c>
      <c r="C117" s="222"/>
      <c r="D117" s="226"/>
      <c r="G117" s="98"/>
      <c r="H117" s="113"/>
      <c r="I117" s="123"/>
    </row>
    <row r="118" spans="1:9" ht="13.5" customHeight="1">
      <c r="A118" s="67">
        <v>89</v>
      </c>
      <c r="B118" s="227" t="s">
        <v>419</v>
      </c>
      <c r="C118" s="228"/>
      <c r="D118" s="79">
        <v>170</v>
      </c>
      <c r="G118" s="98">
        <f>D118*110%</f>
        <v>187.00000000000003</v>
      </c>
      <c r="H118" s="113">
        <f>G118*110%</f>
        <v>205.70000000000005</v>
      </c>
      <c r="I118" s="123">
        <f t="shared" si="9"/>
        <v>215.98500000000007</v>
      </c>
    </row>
    <row r="119" spans="1:9" ht="13.5" customHeight="1">
      <c r="A119" s="67">
        <v>90</v>
      </c>
      <c r="B119" s="227" t="s">
        <v>420</v>
      </c>
      <c r="C119" s="228"/>
      <c r="D119" s="79">
        <v>170</v>
      </c>
      <c r="G119" s="98">
        <f>D119*110%</f>
        <v>187.00000000000003</v>
      </c>
      <c r="H119" s="113">
        <f>G119*110%</f>
        <v>205.70000000000005</v>
      </c>
      <c r="I119" s="123">
        <f t="shared" si="9"/>
        <v>215.98500000000007</v>
      </c>
    </row>
    <row r="120" spans="1:9" ht="13.5" customHeight="1">
      <c r="A120" s="250">
        <v>91</v>
      </c>
      <c r="B120" s="227" t="s">
        <v>413</v>
      </c>
      <c r="C120" s="228"/>
      <c r="D120" s="253">
        <v>570</v>
      </c>
      <c r="G120" s="98">
        <f>D120*110%</f>
        <v>627</v>
      </c>
      <c r="H120" s="113">
        <f>G120*110%</f>
        <v>689.7</v>
      </c>
      <c r="I120" s="123">
        <f t="shared" si="9"/>
        <v>724.1850000000001</v>
      </c>
    </row>
    <row r="121" spans="1:9" ht="13.5" customHeight="1">
      <c r="A121" s="251"/>
      <c r="B121" s="254" t="s">
        <v>414</v>
      </c>
      <c r="C121" s="255"/>
      <c r="D121" s="225"/>
      <c r="G121" s="98"/>
      <c r="H121" s="113"/>
      <c r="I121" s="123"/>
    </row>
    <row r="122" spans="1:9" ht="13.5" customHeight="1">
      <c r="A122" s="252"/>
      <c r="B122" s="256" t="s">
        <v>415</v>
      </c>
      <c r="C122" s="257"/>
      <c r="D122" s="226"/>
      <c r="G122" s="98"/>
      <c r="H122" s="113"/>
      <c r="I122" s="123"/>
    </row>
    <row r="123" spans="1:9" ht="13.5" customHeight="1">
      <c r="A123" s="67">
        <v>92</v>
      </c>
      <c r="B123" s="227" t="s">
        <v>418</v>
      </c>
      <c r="C123" s="228"/>
      <c r="D123" s="79">
        <v>936</v>
      </c>
      <c r="G123" s="98">
        <f aca="true" t="shared" si="16" ref="G123:G128">D123*110%</f>
        <v>1029.6000000000001</v>
      </c>
      <c r="H123" s="113">
        <f aca="true" t="shared" si="17" ref="H123:H128">G123*110%</f>
        <v>1132.5600000000002</v>
      </c>
      <c r="I123" s="123">
        <f t="shared" si="9"/>
        <v>1189.1880000000003</v>
      </c>
    </row>
    <row r="124" spans="1:9" ht="13.5" customHeight="1">
      <c r="A124" s="67">
        <v>93</v>
      </c>
      <c r="B124" s="227" t="s">
        <v>424</v>
      </c>
      <c r="C124" s="228"/>
      <c r="D124" s="79">
        <v>1980</v>
      </c>
      <c r="G124" s="98">
        <f t="shared" si="16"/>
        <v>2178</v>
      </c>
      <c r="H124" s="113">
        <f t="shared" si="17"/>
        <v>2395.8</v>
      </c>
      <c r="I124" s="123">
        <f t="shared" si="9"/>
        <v>2515.59</v>
      </c>
    </row>
    <row r="125" spans="1:9" ht="13.5" customHeight="1">
      <c r="A125" s="67">
        <v>94</v>
      </c>
      <c r="B125" s="227" t="s">
        <v>307</v>
      </c>
      <c r="C125" s="228"/>
      <c r="D125" s="79">
        <v>865</v>
      </c>
      <c r="G125" s="98">
        <f t="shared" si="16"/>
        <v>951.5000000000001</v>
      </c>
      <c r="H125" s="113">
        <f t="shared" si="17"/>
        <v>1046.6500000000003</v>
      </c>
      <c r="I125" s="123">
        <f t="shared" si="9"/>
        <v>1098.9825000000003</v>
      </c>
    </row>
    <row r="126" spans="1:9" ht="13.5" customHeight="1">
      <c r="A126" s="67">
        <v>95</v>
      </c>
      <c r="B126" s="227" t="s">
        <v>421</v>
      </c>
      <c r="C126" s="228"/>
      <c r="D126" s="79">
        <v>183</v>
      </c>
      <c r="G126" s="98">
        <f t="shared" si="16"/>
        <v>201.3</v>
      </c>
      <c r="H126" s="113">
        <f t="shared" si="17"/>
        <v>221.43000000000004</v>
      </c>
      <c r="I126" s="123">
        <f>H126*1.05</f>
        <v>232.50150000000005</v>
      </c>
    </row>
    <row r="127" spans="1:9" ht="13.5" customHeight="1">
      <c r="A127" s="67">
        <v>96</v>
      </c>
      <c r="B127" s="227" t="s">
        <v>422</v>
      </c>
      <c r="C127" s="228"/>
      <c r="D127" s="79">
        <v>352</v>
      </c>
      <c r="G127" s="98">
        <f t="shared" si="16"/>
        <v>387.20000000000005</v>
      </c>
      <c r="H127" s="113">
        <f t="shared" si="17"/>
        <v>425.9200000000001</v>
      </c>
      <c r="I127" s="123">
        <f>H127*1.05</f>
        <v>447.2160000000001</v>
      </c>
    </row>
    <row r="128" spans="1:9" ht="13.5" customHeight="1">
      <c r="A128" s="67">
        <v>97</v>
      </c>
      <c r="B128" s="227" t="s">
        <v>423</v>
      </c>
      <c r="C128" s="228"/>
      <c r="D128" s="79">
        <v>352</v>
      </c>
      <c r="G128" s="98">
        <f t="shared" si="16"/>
        <v>387.20000000000005</v>
      </c>
      <c r="H128" s="113">
        <f t="shared" si="17"/>
        <v>425.9200000000001</v>
      </c>
      <c r="I128" s="123">
        <f>H128*1.05</f>
        <v>447.2160000000001</v>
      </c>
    </row>
    <row r="129" spans="1:9" ht="13.5" customHeight="1">
      <c r="A129" s="261" t="s">
        <v>629</v>
      </c>
      <c r="B129" s="262"/>
      <c r="C129" s="262"/>
      <c r="D129" s="262"/>
      <c r="E129" s="262"/>
      <c r="F129" s="262"/>
      <c r="G129" s="262"/>
      <c r="H129" s="263"/>
      <c r="I129" s="123"/>
    </row>
    <row r="130" spans="1:9" ht="15" customHeight="1">
      <c r="A130" s="146">
        <v>98</v>
      </c>
      <c r="B130" s="227" t="s">
        <v>623</v>
      </c>
      <c r="C130" s="228"/>
      <c r="D130" s="80"/>
      <c r="G130" s="99"/>
      <c r="H130" s="147">
        <v>363</v>
      </c>
      <c r="I130" s="147">
        <v>381</v>
      </c>
    </row>
    <row r="131" spans="1:9" ht="13.5" customHeight="1">
      <c r="A131" s="67">
        <v>99</v>
      </c>
      <c r="B131" s="227" t="s">
        <v>624</v>
      </c>
      <c r="C131" s="228"/>
      <c r="D131" s="79"/>
      <c r="G131" s="98"/>
      <c r="H131" s="147">
        <v>275</v>
      </c>
      <c r="I131" s="147">
        <v>289</v>
      </c>
    </row>
    <row r="132" spans="1:9" ht="13.5" customHeight="1">
      <c r="A132" s="67">
        <v>100</v>
      </c>
      <c r="B132" s="227" t="s">
        <v>625</v>
      </c>
      <c r="C132" s="228"/>
      <c r="D132" s="79"/>
      <c r="G132" s="98"/>
      <c r="H132" s="147">
        <v>187</v>
      </c>
      <c r="I132" s="147">
        <v>196</v>
      </c>
    </row>
    <row r="133" spans="1:9" ht="25.5" customHeight="1">
      <c r="A133" s="67">
        <v>101</v>
      </c>
      <c r="B133" s="289" t="s">
        <v>626</v>
      </c>
      <c r="C133" s="290"/>
      <c r="D133" s="79"/>
      <c r="G133" s="98"/>
      <c r="H133" s="148">
        <v>275</v>
      </c>
      <c r="I133" s="148">
        <v>292</v>
      </c>
    </row>
    <row r="134" spans="1:9" ht="24.75" customHeight="1">
      <c r="A134" s="67">
        <v>102</v>
      </c>
      <c r="B134" s="264" t="s">
        <v>627</v>
      </c>
      <c r="C134" s="265"/>
      <c r="D134" s="79"/>
      <c r="G134" s="98"/>
      <c r="H134" s="148">
        <v>187</v>
      </c>
      <c r="I134" s="148">
        <v>196</v>
      </c>
    </row>
    <row r="135" spans="1:9" ht="27" customHeight="1">
      <c r="A135" s="67">
        <v>103</v>
      </c>
      <c r="B135" s="264" t="s">
        <v>628</v>
      </c>
      <c r="C135" s="265"/>
      <c r="D135" s="79"/>
      <c r="G135" s="98"/>
      <c r="H135" s="147">
        <v>143</v>
      </c>
      <c r="I135" s="147">
        <v>150</v>
      </c>
    </row>
    <row r="136" spans="1:9" ht="13.5" customHeight="1">
      <c r="A136" s="65"/>
      <c r="B136" s="111" t="s">
        <v>565</v>
      </c>
      <c r="C136" s="112"/>
      <c r="D136" s="79"/>
      <c r="G136" s="98"/>
      <c r="H136" s="113"/>
      <c r="I136" s="123"/>
    </row>
    <row r="137" spans="1:9" ht="13.5" customHeight="1">
      <c r="A137" s="13">
        <v>104</v>
      </c>
      <c r="B137" s="291" t="s">
        <v>566</v>
      </c>
      <c r="C137" s="292"/>
      <c r="D137" s="79"/>
      <c r="G137" s="98"/>
      <c r="H137" s="113"/>
      <c r="I137" s="123"/>
    </row>
    <row r="138" spans="1:9" ht="13.5" customHeight="1">
      <c r="A138" s="21">
        <v>105</v>
      </c>
      <c r="B138" s="150" t="s">
        <v>267</v>
      </c>
      <c r="C138" s="160"/>
      <c r="D138" s="79">
        <v>1145</v>
      </c>
      <c r="G138" s="98">
        <f aca="true" t="shared" si="18" ref="G138:G143">D138*110%</f>
        <v>1259.5</v>
      </c>
      <c r="H138" s="113">
        <f aca="true" t="shared" si="19" ref="H138:H143">G138*110%</f>
        <v>1385.45</v>
      </c>
      <c r="I138" s="123">
        <f>H138*1.05</f>
        <v>1454.7225</v>
      </c>
    </row>
    <row r="139" spans="1:9" ht="13.5" customHeight="1">
      <c r="A139" s="21">
        <v>106</v>
      </c>
      <c r="B139" s="150" t="s">
        <v>268</v>
      </c>
      <c r="C139" s="160"/>
      <c r="D139" s="79">
        <v>750</v>
      </c>
      <c r="G139" s="98">
        <f t="shared" si="18"/>
        <v>825.0000000000001</v>
      </c>
      <c r="H139" s="113">
        <f t="shared" si="19"/>
        <v>907.5000000000002</v>
      </c>
      <c r="I139" s="123">
        <f aca="true" t="shared" si="20" ref="I139:I155">H139*1.05</f>
        <v>952.8750000000002</v>
      </c>
    </row>
    <row r="140" spans="1:9" ht="13.5" customHeight="1">
      <c r="A140" s="21">
        <v>107</v>
      </c>
      <c r="B140" s="150" t="s">
        <v>552</v>
      </c>
      <c r="C140" s="160"/>
      <c r="D140" s="79">
        <v>470</v>
      </c>
      <c r="G140" s="98">
        <f t="shared" si="18"/>
        <v>517</v>
      </c>
      <c r="H140" s="113">
        <f t="shared" si="19"/>
        <v>568.7</v>
      </c>
      <c r="I140" s="123">
        <f t="shared" si="20"/>
        <v>597.1350000000001</v>
      </c>
    </row>
    <row r="141" spans="1:9" ht="13.5" customHeight="1">
      <c r="A141" s="21">
        <v>108</v>
      </c>
      <c r="B141" s="176" t="s">
        <v>269</v>
      </c>
      <c r="C141" s="177"/>
      <c r="D141" s="79">
        <v>335</v>
      </c>
      <c r="G141" s="98">
        <f t="shared" si="18"/>
        <v>368.50000000000006</v>
      </c>
      <c r="H141" s="113">
        <f t="shared" si="19"/>
        <v>405.3500000000001</v>
      </c>
      <c r="I141" s="123">
        <f t="shared" si="20"/>
        <v>425.6175000000001</v>
      </c>
    </row>
    <row r="142" spans="1:9" ht="13.5" customHeight="1">
      <c r="A142" s="7">
        <v>109</v>
      </c>
      <c r="B142" s="176" t="s">
        <v>270</v>
      </c>
      <c r="C142" s="177"/>
      <c r="D142" s="79">
        <v>640</v>
      </c>
      <c r="G142" s="98">
        <f t="shared" si="18"/>
        <v>704</v>
      </c>
      <c r="H142" s="113">
        <f t="shared" si="19"/>
        <v>774.4000000000001</v>
      </c>
      <c r="I142" s="123">
        <f t="shared" si="20"/>
        <v>813.1200000000001</v>
      </c>
    </row>
    <row r="143" spans="1:9" ht="13.5" customHeight="1">
      <c r="A143" s="258">
        <v>110</v>
      </c>
      <c r="B143" s="176" t="s">
        <v>271</v>
      </c>
      <c r="C143" s="177"/>
      <c r="D143" s="79">
        <v>330</v>
      </c>
      <c r="G143" s="98">
        <f t="shared" si="18"/>
        <v>363.00000000000006</v>
      </c>
      <c r="H143" s="113">
        <f t="shared" si="19"/>
        <v>399.30000000000007</v>
      </c>
      <c r="I143" s="123">
        <f t="shared" si="20"/>
        <v>419.2650000000001</v>
      </c>
    </row>
    <row r="144" spans="1:9" ht="13.5" customHeight="1">
      <c r="A144" s="259"/>
      <c r="B144" s="23" t="s">
        <v>272</v>
      </c>
      <c r="C144" s="18"/>
      <c r="D144" s="79"/>
      <c r="G144" s="98"/>
      <c r="H144" s="113"/>
      <c r="I144" s="123"/>
    </row>
    <row r="145" spans="1:9" ht="13.5" customHeight="1">
      <c r="A145" s="8"/>
      <c r="B145" s="293" t="s">
        <v>346</v>
      </c>
      <c r="C145" s="294"/>
      <c r="D145" s="79"/>
      <c r="G145" s="98"/>
      <c r="H145" s="113"/>
      <c r="I145" s="123"/>
    </row>
    <row r="146" spans="1:9" ht="13.5" customHeight="1">
      <c r="A146" s="7">
        <v>111</v>
      </c>
      <c r="B146" s="176" t="s">
        <v>273</v>
      </c>
      <c r="C146" s="177"/>
      <c r="D146" s="79" t="s">
        <v>440</v>
      </c>
      <c r="G146" s="98">
        <v>101</v>
      </c>
      <c r="H146" s="113">
        <f aca="true" t="shared" si="21" ref="H146:H152">G146*110%</f>
        <v>111.10000000000001</v>
      </c>
      <c r="I146" s="123">
        <f t="shared" si="20"/>
        <v>116.65500000000002</v>
      </c>
    </row>
    <row r="147" spans="1:9" ht="13.5" customHeight="1">
      <c r="A147" s="7">
        <v>112</v>
      </c>
      <c r="B147" s="176" t="s">
        <v>274</v>
      </c>
      <c r="C147" s="177"/>
      <c r="D147" s="79">
        <v>75</v>
      </c>
      <c r="G147" s="98">
        <f>D147*110%</f>
        <v>82.5</v>
      </c>
      <c r="H147" s="113">
        <f t="shared" si="21"/>
        <v>90.75000000000001</v>
      </c>
      <c r="I147" s="123">
        <f t="shared" si="20"/>
        <v>95.28750000000002</v>
      </c>
    </row>
    <row r="148" spans="1:9" ht="13.5" customHeight="1">
      <c r="A148" s="7">
        <v>113</v>
      </c>
      <c r="B148" s="176" t="s">
        <v>275</v>
      </c>
      <c r="C148" s="177"/>
      <c r="D148" s="79">
        <v>72</v>
      </c>
      <c r="G148" s="98">
        <f>D148*110%</f>
        <v>79.2</v>
      </c>
      <c r="H148" s="113">
        <f t="shared" si="21"/>
        <v>87.12</v>
      </c>
      <c r="I148" s="123">
        <f t="shared" si="20"/>
        <v>91.47600000000001</v>
      </c>
    </row>
    <row r="149" spans="1:9" ht="13.5" customHeight="1">
      <c r="A149" s="7">
        <v>114</v>
      </c>
      <c r="B149" s="178" t="s">
        <v>276</v>
      </c>
      <c r="C149" s="179"/>
      <c r="D149" s="79">
        <v>70</v>
      </c>
      <c r="G149" s="98">
        <f>D149*110%</f>
        <v>77</v>
      </c>
      <c r="H149" s="113">
        <f t="shared" si="21"/>
        <v>84.7</v>
      </c>
      <c r="I149" s="123">
        <f t="shared" si="20"/>
        <v>88.935</v>
      </c>
    </row>
    <row r="150" spans="1:9" ht="13.5" customHeight="1">
      <c r="A150" s="7"/>
      <c r="B150" s="156" t="s">
        <v>277</v>
      </c>
      <c r="C150" s="157"/>
      <c r="D150" s="79"/>
      <c r="G150" s="98"/>
      <c r="H150" s="113">
        <f t="shared" si="21"/>
        <v>0</v>
      </c>
      <c r="I150" s="123"/>
    </row>
    <row r="151" spans="1:9" ht="13.5" customHeight="1">
      <c r="A151" s="7">
        <v>115</v>
      </c>
      <c r="B151" s="176" t="s">
        <v>278</v>
      </c>
      <c r="C151" s="177"/>
      <c r="D151" s="79">
        <v>160</v>
      </c>
      <c r="G151" s="98">
        <f>D151*110%</f>
        <v>176</v>
      </c>
      <c r="H151" s="113">
        <f t="shared" si="21"/>
        <v>193.60000000000002</v>
      </c>
      <c r="I151" s="123">
        <f t="shared" si="20"/>
        <v>203.28000000000003</v>
      </c>
    </row>
    <row r="152" spans="1:9" ht="13.5" customHeight="1">
      <c r="A152" s="7">
        <v>116</v>
      </c>
      <c r="B152" s="176" t="s">
        <v>279</v>
      </c>
      <c r="C152" s="177"/>
      <c r="D152" s="79">
        <v>250</v>
      </c>
      <c r="G152" s="98">
        <f>D152*110%</f>
        <v>275</v>
      </c>
      <c r="H152" s="113">
        <f t="shared" si="21"/>
        <v>302.5</v>
      </c>
      <c r="I152" s="123">
        <f t="shared" si="20"/>
        <v>317.625</v>
      </c>
    </row>
    <row r="153" spans="1:9" ht="13.5" customHeight="1">
      <c r="A153" s="7"/>
      <c r="B153" s="22" t="s">
        <v>280</v>
      </c>
      <c r="C153" s="6"/>
      <c r="D153" s="79"/>
      <c r="G153" s="98"/>
      <c r="H153" s="113"/>
      <c r="I153" s="123"/>
    </row>
    <row r="154" spans="1:9" ht="13.5" customHeight="1">
      <c r="A154" s="7">
        <v>117</v>
      </c>
      <c r="B154" s="176" t="s">
        <v>281</v>
      </c>
      <c r="C154" s="177"/>
      <c r="D154" s="79">
        <v>350</v>
      </c>
      <c r="G154" s="98">
        <f>D154*110%</f>
        <v>385.00000000000006</v>
      </c>
      <c r="H154" s="113">
        <f>G154*110%</f>
        <v>423.5000000000001</v>
      </c>
      <c r="I154" s="123">
        <f t="shared" si="20"/>
        <v>444.6750000000001</v>
      </c>
    </row>
    <row r="155" spans="1:9" ht="13.5" customHeight="1">
      <c r="A155" s="7">
        <v>118</v>
      </c>
      <c r="B155" s="176" t="s">
        <v>391</v>
      </c>
      <c r="C155" s="177"/>
      <c r="D155" s="79">
        <v>300</v>
      </c>
      <c r="G155" s="98">
        <f>D155*110%</f>
        <v>330</v>
      </c>
      <c r="H155" s="113">
        <f>G155*110%</f>
        <v>363.00000000000006</v>
      </c>
      <c r="I155" s="123">
        <f t="shared" si="20"/>
        <v>381.1500000000001</v>
      </c>
    </row>
    <row r="156" spans="1:9" ht="13.5" customHeight="1">
      <c r="A156" s="7">
        <v>119</v>
      </c>
      <c r="B156" s="176" t="s">
        <v>282</v>
      </c>
      <c r="C156" s="177"/>
      <c r="D156" s="79">
        <v>150</v>
      </c>
      <c r="G156" s="98">
        <f>D156*110%</f>
        <v>165</v>
      </c>
      <c r="H156" s="113">
        <f>G156*110%</f>
        <v>181.50000000000003</v>
      </c>
      <c r="I156" s="123">
        <f>H156*1.05</f>
        <v>190.57500000000005</v>
      </c>
    </row>
    <row r="157" spans="1:9" ht="13.5" customHeight="1">
      <c r="A157" s="7">
        <v>120</v>
      </c>
      <c r="B157" s="176" t="s">
        <v>505</v>
      </c>
      <c r="C157" s="177"/>
      <c r="D157" s="79">
        <v>120</v>
      </c>
      <c r="G157" s="98">
        <f>D157*110%</f>
        <v>132</v>
      </c>
      <c r="H157" s="113">
        <f>G157*110%</f>
        <v>145.20000000000002</v>
      </c>
      <c r="I157" s="123">
        <f aca="true" t="shared" si="22" ref="I157:I177">H157*1.05</f>
        <v>152.46000000000004</v>
      </c>
    </row>
    <row r="158" spans="1:9" ht="13.5" customHeight="1">
      <c r="A158" s="7">
        <v>121</v>
      </c>
      <c r="B158" s="176" t="s">
        <v>283</v>
      </c>
      <c r="C158" s="177"/>
      <c r="D158" s="79">
        <v>95</v>
      </c>
      <c r="G158" s="98">
        <f>D158*110%</f>
        <v>104.50000000000001</v>
      </c>
      <c r="H158" s="113">
        <f>G158*110%</f>
        <v>114.95000000000003</v>
      </c>
      <c r="I158" s="123">
        <f t="shared" si="22"/>
        <v>120.69750000000003</v>
      </c>
    </row>
    <row r="159" spans="1:9" ht="13.5" customHeight="1">
      <c r="A159" s="7"/>
      <c r="B159" s="156" t="s">
        <v>284</v>
      </c>
      <c r="C159" s="157"/>
      <c r="D159" s="75"/>
      <c r="G159" s="98"/>
      <c r="H159" s="113"/>
      <c r="I159" s="123"/>
    </row>
    <row r="160" spans="1:9" ht="13.5" customHeight="1">
      <c r="A160" s="7">
        <v>122</v>
      </c>
      <c r="B160" s="40" t="s">
        <v>368</v>
      </c>
      <c r="C160" s="18"/>
      <c r="D160" s="75">
        <v>350</v>
      </c>
      <c r="G160" s="98">
        <f aca="true" t="shared" si="23" ref="G160:G166">D160*110%</f>
        <v>385.00000000000006</v>
      </c>
      <c r="H160" s="113">
        <f aca="true" t="shared" si="24" ref="H160:H166">G160*110%</f>
        <v>423.5000000000001</v>
      </c>
      <c r="I160" s="123">
        <f t="shared" si="22"/>
        <v>444.6750000000001</v>
      </c>
    </row>
    <row r="161" spans="1:9" ht="13.5" customHeight="1">
      <c r="A161" s="7">
        <v>123</v>
      </c>
      <c r="B161" s="176" t="s">
        <v>522</v>
      </c>
      <c r="C161" s="177"/>
      <c r="D161" s="75">
        <v>490</v>
      </c>
      <c r="G161" s="98">
        <f t="shared" si="23"/>
        <v>539</v>
      </c>
      <c r="H161" s="113">
        <f t="shared" si="24"/>
        <v>592.9000000000001</v>
      </c>
      <c r="I161" s="123">
        <f t="shared" si="22"/>
        <v>622.5450000000001</v>
      </c>
    </row>
    <row r="162" spans="1:9" ht="13.5" customHeight="1">
      <c r="A162" s="7">
        <v>124</v>
      </c>
      <c r="B162" s="176" t="s">
        <v>523</v>
      </c>
      <c r="C162" s="177"/>
      <c r="D162" s="75">
        <v>270</v>
      </c>
      <c r="G162" s="98">
        <f t="shared" si="23"/>
        <v>297</v>
      </c>
      <c r="H162" s="113">
        <f t="shared" si="24"/>
        <v>326.70000000000005</v>
      </c>
      <c r="I162" s="123">
        <f t="shared" si="22"/>
        <v>343.0350000000001</v>
      </c>
    </row>
    <row r="163" spans="1:9" ht="13.5" customHeight="1">
      <c r="A163" s="7">
        <v>125</v>
      </c>
      <c r="B163" s="176" t="s">
        <v>524</v>
      </c>
      <c r="C163" s="177"/>
      <c r="D163" s="75">
        <v>270</v>
      </c>
      <c r="G163" s="98">
        <f t="shared" si="23"/>
        <v>297</v>
      </c>
      <c r="H163" s="113">
        <f t="shared" si="24"/>
        <v>326.70000000000005</v>
      </c>
      <c r="I163" s="123">
        <f t="shared" si="22"/>
        <v>343.0350000000001</v>
      </c>
    </row>
    <row r="164" spans="1:9" ht="13.5" customHeight="1">
      <c r="A164" s="7">
        <v>126</v>
      </c>
      <c r="B164" s="176" t="s">
        <v>525</v>
      </c>
      <c r="C164" s="177"/>
      <c r="D164" s="75">
        <v>390</v>
      </c>
      <c r="G164" s="98">
        <f t="shared" si="23"/>
        <v>429.00000000000006</v>
      </c>
      <c r="H164" s="113">
        <f t="shared" si="24"/>
        <v>471.9000000000001</v>
      </c>
      <c r="I164" s="123">
        <f t="shared" si="22"/>
        <v>495.4950000000001</v>
      </c>
    </row>
    <row r="165" spans="1:9" ht="13.5" customHeight="1">
      <c r="A165" s="7"/>
      <c r="B165" s="156" t="s">
        <v>611</v>
      </c>
      <c r="C165" s="157"/>
      <c r="D165" s="75"/>
      <c r="G165" s="98"/>
      <c r="H165" s="113"/>
      <c r="I165" s="123"/>
    </row>
    <row r="166" spans="1:9" ht="13.5" customHeight="1">
      <c r="A166" s="7">
        <v>127</v>
      </c>
      <c r="B166" s="176" t="s">
        <v>576</v>
      </c>
      <c r="C166" s="177"/>
      <c r="D166" s="75">
        <v>122</v>
      </c>
      <c r="G166" s="98">
        <f t="shared" si="23"/>
        <v>134.20000000000002</v>
      </c>
      <c r="H166" s="113">
        <f t="shared" si="24"/>
        <v>147.62000000000003</v>
      </c>
      <c r="I166" s="123">
        <f t="shared" si="22"/>
        <v>155.00100000000003</v>
      </c>
    </row>
    <row r="167" spans="1:9" ht="13.5" customHeight="1">
      <c r="A167" s="7">
        <v>128</v>
      </c>
      <c r="B167" s="176" t="s">
        <v>610</v>
      </c>
      <c r="C167" s="177"/>
      <c r="D167" s="75">
        <v>300</v>
      </c>
      <c r="G167" s="98">
        <f>D167*110%</f>
        <v>330</v>
      </c>
      <c r="H167" s="113">
        <f>G167*110%</f>
        <v>363.00000000000006</v>
      </c>
      <c r="I167" s="123"/>
    </row>
    <row r="168" spans="1:9" ht="13.5" customHeight="1">
      <c r="A168" s="7"/>
      <c r="B168" s="152" t="s">
        <v>606</v>
      </c>
      <c r="C168" s="153"/>
      <c r="D168" s="75"/>
      <c r="G168" s="98"/>
      <c r="H168" s="113"/>
      <c r="I168" s="123">
        <v>381</v>
      </c>
    </row>
    <row r="169" spans="1:9" ht="13.5" customHeight="1">
      <c r="A169" s="7"/>
      <c r="B169" s="152" t="s">
        <v>607</v>
      </c>
      <c r="C169" s="153"/>
      <c r="D169" s="75"/>
      <c r="G169" s="98"/>
      <c r="H169" s="113"/>
      <c r="I169" s="123">
        <v>243</v>
      </c>
    </row>
    <row r="170" spans="1:9" ht="13.5" customHeight="1">
      <c r="A170" s="7"/>
      <c r="B170" s="152" t="s">
        <v>608</v>
      </c>
      <c r="C170" s="153"/>
      <c r="D170" s="75"/>
      <c r="G170" s="98"/>
      <c r="H170" s="113"/>
      <c r="I170" s="123">
        <v>205</v>
      </c>
    </row>
    <row r="171" spans="1:9" ht="13.5" customHeight="1">
      <c r="A171" s="7"/>
      <c r="B171" s="152" t="s">
        <v>609</v>
      </c>
      <c r="C171" s="153"/>
      <c r="D171" s="75"/>
      <c r="G171" s="98"/>
      <c r="H171" s="113"/>
      <c r="I171" s="123">
        <v>152</v>
      </c>
    </row>
    <row r="172" spans="1:9" ht="13.5" customHeight="1">
      <c r="A172" s="7">
        <v>129</v>
      </c>
      <c r="B172" s="288" t="s">
        <v>392</v>
      </c>
      <c r="C172" s="177"/>
      <c r="D172" s="75">
        <v>400</v>
      </c>
      <c r="G172" s="98">
        <f>D172*110%</f>
        <v>440.00000000000006</v>
      </c>
      <c r="H172" s="113">
        <f>G172*110%</f>
        <v>484.0000000000001</v>
      </c>
      <c r="I172" s="123">
        <f t="shared" si="22"/>
        <v>508.20000000000016</v>
      </c>
    </row>
    <row r="173" spans="1:9" ht="13.5" customHeight="1">
      <c r="A173" s="67">
        <v>130</v>
      </c>
      <c r="B173" s="227" t="s">
        <v>557</v>
      </c>
      <c r="C173" s="228"/>
      <c r="D173" s="75"/>
      <c r="E173" s="102"/>
      <c r="F173" s="102"/>
      <c r="G173" s="103"/>
      <c r="H173" s="121">
        <v>130</v>
      </c>
      <c r="I173" s="124">
        <f t="shared" si="22"/>
        <v>136.5</v>
      </c>
    </row>
    <row r="174" spans="1:9" ht="13.5" customHeight="1">
      <c r="A174" s="7">
        <v>131</v>
      </c>
      <c r="B174" s="227" t="s">
        <v>558</v>
      </c>
      <c r="C174" s="228"/>
      <c r="D174" s="75"/>
      <c r="E174" s="102"/>
      <c r="F174" s="102"/>
      <c r="G174" s="103"/>
      <c r="H174" s="121">
        <v>105</v>
      </c>
      <c r="I174" s="124">
        <f t="shared" si="22"/>
        <v>110.25</v>
      </c>
    </row>
    <row r="175" spans="1:9" ht="13.5" customHeight="1">
      <c r="A175" s="7">
        <v>132</v>
      </c>
      <c r="B175" s="227" t="s">
        <v>559</v>
      </c>
      <c r="C175" s="228"/>
      <c r="D175" s="75"/>
      <c r="E175" s="102"/>
      <c r="F175" s="102"/>
      <c r="G175" s="103"/>
      <c r="H175" s="121">
        <v>96</v>
      </c>
      <c r="I175" s="124">
        <f t="shared" si="22"/>
        <v>100.80000000000001</v>
      </c>
    </row>
    <row r="176" spans="1:9" ht="13.5" customHeight="1">
      <c r="A176" s="7">
        <v>133</v>
      </c>
      <c r="B176" s="227" t="s">
        <v>560</v>
      </c>
      <c r="C176" s="228"/>
      <c r="D176" s="75"/>
      <c r="E176" s="102"/>
      <c r="F176" s="102"/>
      <c r="G176" s="103"/>
      <c r="H176" s="121">
        <v>102</v>
      </c>
      <c r="I176" s="124">
        <f t="shared" si="22"/>
        <v>107.10000000000001</v>
      </c>
    </row>
    <row r="177" spans="1:9" ht="13.5" customHeight="1">
      <c r="A177" s="7">
        <v>134</v>
      </c>
      <c r="B177" s="227" t="s">
        <v>561</v>
      </c>
      <c r="C177" s="228"/>
      <c r="D177" s="75"/>
      <c r="E177" s="102"/>
      <c r="F177" s="102"/>
      <c r="G177" s="103"/>
      <c r="H177" s="121">
        <v>185</v>
      </c>
      <c r="I177" s="124">
        <f t="shared" si="22"/>
        <v>194.25</v>
      </c>
    </row>
    <row r="178" spans="1:9" ht="17.25" customHeight="1">
      <c r="A178" s="139" t="s">
        <v>598</v>
      </c>
      <c r="B178" s="140"/>
      <c r="C178" s="140"/>
      <c r="D178" s="92"/>
      <c r="E178" s="92"/>
      <c r="F178" s="92"/>
      <c r="G178" s="92"/>
      <c r="H178" s="113"/>
      <c r="I178" s="123"/>
    </row>
    <row r="179" spans="1:9" ht="13.5" customHeight="1">
      <c r="A179" s="258">
        <v>135</v>
      </c>
      <c r="B179" s="176" t="s">
        <v>328</v>
      </c>
      <c r="C179" s="177"/>
      <c r="D179" s="79"/>
      <c r="G179" s="98"/>
      <c r="H179" s="113"/>
      <c r="I179" s="123"/>
    </row>
    <row r="180" spans="1:9" ht="13.5" customHeight="1">
      <c r="A180" s="259"/>
      <c r="B180" s="178" t="s">
        <v>353</v>
      </c>
      <c r="C180" s="179"/>
      <c r="D180" s="79">
        <v>112</v>
      </c>
      <c r="G180" s="98">
        <v>150</v>
      </c>
      <c r="H180" s="113">
        <f>G180*110%</f>
        <v>165</v>
      </c>
      <c r="I180" s="123">
        <f aca="true" t="shared" si="25" ref="I180:I205">H180*1.05</f>
        <v>173.25</v>
      </c>
    </row>
    <row r="181" spans="1:9" ht="13.5" customHeight="1">
      <c r="A181" s="260"/>
      <c r="B181" s="178" t="s">
        <v>496</v>
      </c>
      <c r="C181" s="179"/>
      <c r="D181" s="79">
        <v>272</v>
      </c>
      <c r="G181" s="98">
        <f>D181*110%</f>
        <v>299.20000000000005</v>
      </c>
      <c r="H181" s="113">
        <f>G181*110%</f>
        <v>329.12000000000006</v>
      </c>
      <c r="I181" s="123">
        <f t="shared" si="25"/>
        <v>345.5760000000001</v>
      </c>
    </row>
    <row r="182" spans="1:9" ht="13.5" customHeight="1">
      <c r="A182" s="258">
        <v>136</v>
      </c>
      <c r="B182" s="176" t="s">
        <v>354</v>
      </c>
      <c r="C182" s="177"/>
      <c r="D182" s="79">
        <v>112</v>
      </c>
      <c r="G182" s="98">
        <v>150</v>
      </c>
      <c r="H182" s="113">
        <f>G182*110%</f>
        <v>165</v>
      </c>
      <c r="I182" s="123">
        <f t="shared" si="25"/>
        <v>173.25</v>
      </c>
    </row>
    <row r="183" spans="1:9" ht="13.5" customHeight="1">
      <c r="A183" s="259"/>
      <c r="B183" s="169" t="s">
        <v>513</v>
      </c>
      <c r="C183" s="170"/>
      <c r="D183" s="79"/>
      <c r="G183" s="98">
        <v>299</v>
      </c>
      <c r="H183" s="113">
        <f>G183*110%</f>
        <v>328.90000000000003</v>
      </c>
      <c r="I183" s="123">
        <f t="shared" si="25"/>
        <v>345.345</v>
      </c>
    </row>
    <row r="184" spans="1:9" ht="13.5" customHeight="1">
      <c r="A184" s="258">
        <v>137</v>
      </c>
      <c r="B184" s="176" t="s">
        <v>329</v>
      </c>
      <c r="C184" s="177"/>
      <c r="D184" s="79"/>
      <c r="G184" s="98"/>
      <c r="H184" s="113"/>
      <c r="I184" s="123"/>
    </row>
    <row r="185" spans="1:9" ht="13.5" customHeight="1">
      <c r="A185" s="259"/>
      <c r="B185" s="178" t="s">
        <v>355</v>
      </c>
      <c r="C185" s="179"/>
      <c r="D185" s="79">
        <v>112</v>
      </c>
      <c r="G185" s="98">
        <v>150</v>
      </c>
      <c r="H185" s="113">
        <f>G185*110%</f>
        <v>165</v>
      </c>
      <c r="I185" s="123">
        <f t="shared" si="25"/>
        <v>173.25</v>
      </c>
    </row>
    <row r="186" spans="1:9" ht="13.5" customHeight="1">
      <c r="A186" s="260"/>
      <c r="B186" s="178" t="s">
        <v>426</v>
      </c>
      <c r="C186" s="179"/>
      <c r="D186" s="79">
        <v>272</v>
      </c>
      <c r="G186" s="98">
        <f>D186*110%</f>
        <v>299.20000000000005</v>
      </c>
      <c r="H186" s="113">
        <f>G186*110%</f>
        <v>329.12000000000006</v>
      </c>
      <c r="I186" s="123">
        <f t="shared" si="25"/>
        <v>345.5760000000001</v>
      </c>
    </row>
    <row r="187" spans="1:9" ht="13.5" customHeight="1">
      <c r="A187" s="258">
        <v>138</v>
      </c>
      <c r="B187" s="176" t="s">
        <v>41</v>
      </c>
      <c r="C187" s="177"/>
      <c r="D187" s="79"/>
      <c r="G187" s="98"/>
      <c r="H187" s="113"/>
      <c r="I187" s="123"/>
    </row>
    <row r="188" spans="1:9" ht="13.5" customHeight="1">
      <c r="A188" s="259"/>
      <c r="B188" s="178" t="s">
        <v>356</v>
      </c>
      <c r="C188" s="179"/>
      <c r="D188" s="79">
        <v>112</v>
      </c>
      <c r="G188" s="98">
        <v>150</v>
      </c>
      <c r="H188" s="113">
        <f>G188*110%</f>
        <v>165</v>
      </c>
      <c r="I188" s="123">
        <f t="shared" si="25"/>
        <v>173.25</v>
      </c>
    </row>
    <row r="189" spans="1:9" ht="13.5" customHeight="1">
      <c r="A189" s="259"/>
      <c r="B189" s="178" t="s">
        <v>42</v>
      </c>
      <c r="C189" s="179"/>
      <c r="D189" s="79">
        <v>520</v>
      </c>
      <c r="G189" s="98">
        <f>D189*110%</f>
        <v>572</v>
      </c>
      <c r="H189" s="113">
        <f>G189*110%</f>
        <v>629.2</v>
      </c>
      <c r="I189" s="123">
        <f t="shared" si="25"/>
        <v>660.6600000000001</v>
      </c>
    </row>
    <row r="190" spans="1:9" ht="13.5" customHeight="1">
      <c r="A190" s="260"/>
      <c r="B190" s="178" t="s">
        <v>514</v>
      </c>
      <c r="C190" s="179"/>
      <c r="D190" s="79"/>
      <c r="G190" s="98">
        <v>299</v>
      </c>
      <c r="H190" s="113">
        <f>G190*110%</f>
        <v>328.90000000000003</v>
      </c>
      <c r="I190" s="123">
        <f t="shared" si="25"/>
        <v>345.345</v>
      </c>
    </row>
    <row r="191" spans="1:9" ht="13.5" customHeight="1">
      <c r="A191" s="258">
        <v>139</v>
      </c>
      <c r="B191" s="176" t="s">
        <v>43</v>
      </c>
      <c r="C191" s="177"/>
      <c r="D191" s="79"/>
      <c r="G191" s="98"/>
      <c r="H191" s="113"/>
      <c r="I191" s="123"/>
    </row>
    <row r="192" spans="1:9" ht="13.5" customHeight="1">
      <c r="A192" s="259"/>
      <c r="B192" s="178" t="s">
        <v>357</v>
      </c>
      <c r="C192" s="179"/>
      <c r="D192" s="79">
        <v>112</v>
      </c>
      <c r="G192" s="98">
        <v>150</v>
      </c>
      <c r="H192" s="113">
        <f>G192*110%</f>
        <v>165</v>
      </c>
      <c r="I192" s="123">
        <f t="shared" si="25"/>
        <v>173.25</v>
      </c>
    </row>
    <row r="193" spans="1:9" ht="13.5" customHeight="1">
      <c r="A193" s="259"/>
      <c r="B193" s="178" t="s">
        <v>359</v>
      </c>
      <c r="C193" s="179"/>
      <c r="D193" s="79">
        <v>112</v>
      </c>
      <c r="G193" s="98">
        <v>150</v>
      </c>
      <c r="H193" s="113">
        <f>G193*110%</f>
        <v>165</v>
      </c>
      <c r="I193" s="123">
        <f t="shared" si="25"/>
        <v>173.25</v>
      </c>
    </row>
    <row r="194" spans="1:9" ht="13.5" customHeight="1">
      <c r="A194" s="260"/>
      <c r="B194" s="24" t="s">
        <v>358</v>
      </c>
      <c r="C194" s="14"/>
      <c r="D194" s="79">
        <v>272</v>
      </c>
      <c r="G194" s="98">
        <f>D194*110%</f>
        <v>299.20000000000005</v>
      </c>
      <c r="H194" s="113">
        <f>G194*110%</f>
        <v>329.12000000000006</v>
      </c>
      <c r="I194" s="123">
        <f t="shared" si="25"/>
        <v>345.5760000000001</v>
      </c>
    </row>
    <row r="195" spans="1:9" ht="13.5" customHeight="1">
      <c r="A195" s="258">
        <v>140</v>
      </c>
      <c r="B195" s="176" t="s">
        <v>44</v>
      </c>
      <c r="C195" s="177"/>
      <c r="D195" s="79"/>
      <c r="G195" s="98"/>
      <c r="H195" s="113"/>
      <c r="I195" s="123"/>
    </row>
    <row r="196" spans="1:9" ht="13.5" customHeight="1">
      <c r="A196" s="259"/>
      <c r="B196" s="178" t="s">
        <v>376</v>
      </c>
      <c r="C196" s="179"/>
      <c r="D196" s="79">
        <v>272</v>
      </c>
      <c r="G196" s="98">
        <f>D196*110%</f>
        <v>299.20000000000005</v>
      </c>
      <c r="H196" s="113">
        <f>G196*110%</f>
        <v>329.12000000000006</v>
      </c>
      <c r="I196" s="123">
        <f t="shared" si="25"/>
        <v>345.5760000000001</v>
      </c>
    </row>
    <row r="197" spans="1:9" ht="13.5" customHeight="1">
      <c r="A197" s="258">
        <v>141</v>
      </c>
      <c r="B197" s="176" t="s">
        <v>45</v>
      </c>
      <c r="C197" s="177"/>
      <c r="D197" s="79"/>
      <c r="G197" s="98"/>
      <c r="H197" s="113"/>
      <c r="I197" s="123"/>
    </row>
    <row r="198" spans="1:9" ht="13.5" customHeight="1">
      <c r="A198" s="259"/>
      <c r="B198" s="178" t="s">
        <v>42</v>
      </c>
      <c r="C198" s="179"/>
      <c r="D198" s="79">
        <v>520</v>
      </c>
      <c r="G198" s="98">
        <f>D198*110%</f>
        <v>572</v>
      </c>
      <c r="H198" s="113">
        <f aca="true" t="shared" si="26" ref="H198:H203">G198*110%</f>
        <v>629.2</v>
      </c>
      <c r="I198" s="123">
        <f t="shared" si="25"/>
        <v>660.6600000000001</v>
      </c>
    </row>
    <row r="199" spans="1:9" ht="13.5" customHeight="1">
      <c r="A199" s="259"/>
      <c r="B199" s="178" t="s">
        <v>100</v>
      </c>
      <c r="C199" s="179"/>
      <c r="D199" s="79">
        <v>275</v>
      </c>
      <c r="G199" s="98">
        <f>D199*110%</f>
        <v>302.5</v>
      </c>
      <c r="H199" s="113">
        <f t="shared" si="26"/>
        <v>332.75</v>
      </c>
      <c r="I199" s="123">
        <f t="shared" si="25"/>
        <v>349.3875</v>
      </c>
    </row>
    <row r="200" spans="1:9" ht="13.5" customHeight="1">
      <c r="A200" s="259"/>
      <c r="B200" s="178" t="s">
        <v>360</v>
      </c>
      <c r="C200" s="179"/>
      <c r="D200" s="79">
        <v>112</v>
      </c>
      <c r="G200" s="98">
        <v>150</v>
      </c>
      <c r="H200" s="113">
        <f t="shared" si="26"/>
        <v>165</v>
      </c>
      <c r="I200" s="123">
        <f t="shared" si="25"/>
        <v>173.25</v>
      </c>
    </row>
    <row r="201" spans="1:9" ht="13.5" customHeight="1">
      <c r="A201" s="260"/>
      <c r="B201" s="213" t="s">
        <v>432</v>
      </c>
      <c r="C201" s="214"/>
      <c r="D201" s="79" t="s">
        <v>442</v>
      </c>
      <c r="G201" s="98">
        <v>299</v>
      </c>
      <c r="H201" s="113">
        <f t="shared" si="26"/>
        <v>328.90000000000003</v>
      </c>
      <c r="I201" s="123">
        <f t="shared" si="25"/>
        <v>345.345</v>
      </c>
    </row>
    <row r="202" spans="1:9" ht="13.5" customHeight="1">
      <c r="A202" s="258">
        <v>142</v>
      </c>
      <c r="B202" s="176" t="s">
        <v>46</v>
      </c>
      <c r="C202" s="177"/>
      <c r="D202" s="79">
        <v>510</v>
      </c>
      <c r="G202" s="98">
        <f>D202*110%</f>
        <v>561</v>
      </c>
      <c r="H202" s="113">
        <f t="shared" si="26"/>
        <v>617.1</v>
      </c>
      <c r="I202" s="123">
        <f t="shared" si="25"/>
        <v>647.955</v>
      </c>
    </row>
    <row r="203" spans="1:9" ht="13.5" customHeight="1">
      <c r="A203" s="259"/>
      <c r="B203" s="24" t="s">
        <v>361</v>
      </c>
      <c r="C203" s="14"/>
      <c r="D203" s="79">
        <v>272</v>
      </c>
      <c r="G203" s="98">
        <f>D203*110%</f>
        <v>299.20000000000005</v>
      </c>
      <c r="H203" s="113">
        <f t="shared" si="26"/>
        <v>329.12000000000006</v>
      </c>
      <c r="I203" s="123">
        <f t="shared" si="25"/>
        <v>345.5760000000001</v>
      </c>
    </row>
    <row r="204" spans="1:9" ht="13.5" customHeight="1">
      <c r="A204" s="258">
        <v>143</v>
      </c>
      <c r="B204" s="176" t="s">
        <v>47</v>
      </c>
      <c r="C204" s="177"/>
      <c r="D204" s="79"/>
      <c r="G204" s="98"/>
      <c r="H204" s="113"/>
      <c r="I204" s="123"/>
    </row>
    <row r="205" spans="1:9" ht="13.5" customHeight="1">
      <c r="A205" s="259"/>
      <c r="B205" s="178" t="s">
        <v>358</v>
      </c>
      <c r="C205" s="179"/>
      <c r="D205" s="79">
        <v>272</v>
      </c>
      <c r="G205" s="98">
        <f>D205*110%</f>
        <v>299.20000000000005</v>
      </c>
      <c r="H205" s="113">
        <f>G205*110%</f>
        <v>329.12000000000006</v>
      </c>
      <c r="I205" s="123">
        <f t="shared" si="25"/>
        <v>345.5760000000001</v>
      </c>
    </row>
    <row r="206" spans="1:9" ht="13.5" customHeight="1">
      <c r="A206" s="258">
        <v>144</v>
      </c>
      <c r="B206" s="23" t="s">
        <v>287</v>
      </c>
      <c r="C206" s="14"/>
      <c r="D206" s="79"/>
      <c r="G206" s="98"/>
      <c r="H206" s="113"/>
      <c r="I206" s="123"/>
    </row>
    <row r="207" spans="1:9" ht="13.5" customHeight="1">
      <c r="A207" s="259"/>
      <c r="B207" s="23" t="s">
        <v>362</v>
      </c>
      <c r="C207" s="14"/>
      <c r="D207" s="79">
        <v>272</v>
      </c>
      <c r="G207" s="98">
        <f>D207*110%</f>
        <v>299.20000000000005</v>
      </c>
      <c r="H207" s="113">
        <f>G207*110%</f>
        <v>329.12000000000006</v>
      </c>
      <c r="I207" s="123">
        <f aca="true" t="shared" si="27" ref="I207:I219">H207*1.05</f>
        <v>345.5760000000001</v>
      </c>
    </row>
    <row r="208" spans="1:9" ht="13.5" customHeight="1">
      <c r="A208" s="258">
        <v>145</v>
      </c>
      <c r="B208" s="23" t="s">
        <v>288</v>
      </c>
      <c r="C208" s="14"/>
      <c r="D208" s="79"/>
      <c r="G208" s="98"/>
      <c r="H208" s="113"/>
      <c r="I208" s="123"/>
    </row>
    <row r="209" spans="1:9" ht="13.5" customHeight="1">
      <c r="A209" s="259"/>
      <c r="B209" s="23" t="s">
        <v>358</v>
      </c>
      <c r="C209" s="14"/>
      <c r="D209" s="79">
        <v>272</v>
      </c>
      <c r="G209" s="98">
        <f>D209*110%</f>
        <v>299.20000000000005</v>
      </c>
      <c r="H209" s="113">
        <f>G209*110%</f>
        <v>329.12000000000006</v>
      </c>
      <c r="I209" s="123">
        <f t="shared" si="27"/>
        <v>345.5760000000001</v>
      </c>
    </row>
    <row r="210" spans="1:9" ht="13.5" customHeight="1">
      <c r="A210" s="258">
        <v>146</v>
      </c>
      <c r="B210" s="23" t="s">
        <v>289</v>
      </c>
      <c r="C210" s="14"/>
      <c r="D210" s="79"/>
      <c r="G210" s="98"/>
      <c r="H210" s="113"/>
      <c r="I210" s="123"/>
    </row>
    <row r="211" spans="1:9" ht="13.5" customHeight="1">
      <c r="A211" s="259"/>
      <c r="B211" s="23" t="s">
        <v>363</v>
      </c>
      <c r="C211" s="14"/>
      <c r="D211" s="79">
        <v>112</v>
      </c>
      <c r="G211" s="98">
        <v>150</v>
      </c>
      <c r="H211" s="113">
        <f>G211*110%</f>
        <v>165</v>
      </c>
      <c r="I211" s="123">
        <f t="shared" si="27"/>
        <v>173.25</v>
      </c>
    </row>
    <row r="212" spans="1:9" ht="13.5" customHeight="1">
      <c r="A212" s="258">
        <v>147</v>
      </c>
      <c r="B212" s="176" t="s">
        <v>48</v>
      </c>
      <c r="C212" s="177"/>
      <c r="D212" s="79"/>
      <c r="G212" s="98"/>
      <c r="H212" s="113"/>
      <c r="I212" s="123"/>
    </row>
    <row r="213" spans="1:9" ht="13.5" customHeight="1">
      <c r="A213" s="259"/>
      <c r="B213" s="178" t="s">
        <v>364</v>
      </c>
      <c r="C213" s="179"/>
      <c r="D213" s="79">
        <v>112</v>
      </c>
      <c r="G213" s="98">
        <v>150</v>
      </c>
      <c r="H213" s="113">
        <f>G213*110%</f>
        <v>165</v>
      </c>
      <c r="I213" s="123">
        <f t="shared" si="27"/>
        <v>173.25</v>
      </c>
    </row>
    <row r="214" spans="1:9" ht="13.5" customHeight="1">
      <c r="A214" s="259"/>
      <c r="B214" s="178" t="s">
        <v>365</v>
      </c>
      <c r="C214" s="179"/>
      <c r="D214" s="79">
        <v>112</v>
      </c>
      <c r="G214" s="98">
        <v>150</v>
      </c>
      <c r="H214" s="113">
        <f>G214*110%</f>
        <v>165</v>
      </c>
      <c r="I214" s="123">
        <f t="shared" si="27"/>
        <v>173.25</v>
      </c>
    </row>
    <row r="215" spans="1:9" ht="13.5" customHeight="1">
      <c r="A215" s="258">
        <v>148</v>
      </c>
      <c r="B215" s="150" t="s">
        <v>49</v>
      </c>
      <c r="C215" s="177"/>
      <c r="D215" s="79"/>
      <c r="G215" s="98"/>
      <c r="H215" s="113"/>
      <c r="I215" s="123"/>
    </row>
    <row r="216" spans="1:9" ht="13.5" customHeight="1">
      <c r="A216" s="259"/>
      <c r="B216" s="178" t="s">
        <v>42</v>
      </c>
      <c r="C216" s="179"/>
      <c r="D216" s="79">
        <v>521</v>
      </c>
      <c r="G216" s="98">
        <f>D216*110%</f>
        <v>573.1</v>
      </c>
      <c r="H216" s="113">
        <f>G216*110%</f>
        <v>630.4100000000001</v>
      </c>
      <c r="I216" s="123">
        <f t="shared" si="27"/>
        <v>661.9305000000002</v>
      </c>
    </row>
    <row r="217" spans="1:9" ht="13.5" customHeight="1">
      <c r="A217" s="259"/>
      <c r="B217" s="178" t="s">
        <v>50</v>
      </c>
      <c r="C217" s="179"/>
      <c r="D217" s="79">
        <v>510</v>
      </c>
      <c r="G217" s="98">
        <f>D217*110%</f>
        <v>561</v>
      </c>
      <c r="H217" s="113">
        <f>G217*110%</f>
        <v>617.1</v>
      </c>
      <c r="I217" s="123">
        <f t="shared" si="27"/>
        <v>647.955</v>
      </c>
    </row>
    <row r="218" spans="1:9" ht="13.5" customHeight="1">
      <c r="A218" s="258">
        <v>149</v>
      </c>
      <c r="B218" s="176" t="s">
        <v>51</v>
      </c>
      <c r="C218" s="177"/>
      <c r="D218" s="79"/>
      <c r="G218" s="98"/>
      <c r="H218" s="113"/>
      <c r="I218" s="123">
        <f t="shared" si="27"/>
        <v>0</v>
      </c>
    </row>
    <row r="219" spans="1:9" ht="13.5" customHeight="1">
      <c r="A219" s="259"/>
      <c r="B219" s="178" t="s">
        <v>52</v>
      </c>
      <c r="C219" s="179"/>
      <c r="D219" s="79">
        <v>910</v>
      </c>
      <c r="G219" s="98">
        <f>D219*110%</f>
        <v>1001.0000000000001</v>
      </c>
      <c r="H219" s="113">
        <f>G219*110%</f>
        <v>1101.1000000000001</v>
      </c>
      <c r="I219" s="123">
        <f t="shared" si="27"/>
        <v>1156.1550000000002</v>
      </c>
    </row>
    <row r="220" spans="1:9" ht="13.5" customHeight="1">
      <c r="A220" s="258">
        <v>150</v>
      </c>
      <c r="B220" s="23" t="s">
        <v>366</v>
      </c>
      <c r="C220" s="18"/>
      <c r="D220" s="79">
        <v>272</v>
      </c>
      <c r="G220" s="98">
        <f>D220*110%</f>
        <v>299.20000000000005</v>
      </c>
      <c r="H220" s="113">
        <f>G220*110%</f>
        <v>329.12000000000006</v>
      </c>
      <c r="I220" s="123">
        <f>H220*1.05</f>
        <v>345.5760000000001</v>
      </c>
    </row>
    <row r="221" spans="1:9" ht="13.5" customHeight="1">
      <c r="A221" s="259"/>
      <c r="B221" s="178" t="s">
        <v>42</v>
      </c>
      <c r="C221" s="179"/>
      <c r="D221" s="79">
        <v>560</v>
      </c>
      <c r="G221" s="98">
        <f>D221*110%</f>
        <v>616</v>
      </c>
      <c r="H221" s="113">
        <f>G221*110%</f>
        <v>677.6</v>
      </c>
      <c r="I221" s="123">
        <f aca="true" t="shared" si="28" ref="I221:I291">H221*1.05</f>
        <v>711.48</v>
      </c>
    </row>
    <row r="222" spans="1:9" ht="13.5" customHeight="1">
      <c r="A222" s="260"/>
      <c r="B222" s="178" t="s">
        <v>50</v>
      </c>
      <c r="C222" s="179"/>
      <c r="D222" s="79">
        <v>408</v>
      </c>
      <c r="G222" s="98">
        <f>D222*110%</f>
        <v>448.8</v>
      </c>
      <c r="H222" s="113">
        <f>G222*110%</f>
        <v>493.68000000000006</v>
      </c>
      <c r="I222" s="123">
        <f t="shared" si="28"/>
        <v>518.364</v>
      </c>
    </row>
    <row r="223" spans="1:9" ht="13.5" customHeight="1">
      <c r="A223" s="258">
        <v>151</v>
      </c>
      <c r="B223" s="176" t="s">
        <v>290</v>
      </c>
      <c r="C223" s="177"/>
      <c r="D223" s="79"/>
      <c r="G223" s="98"/>
      <c r="H223" s="113"/>
      <c r="I223" s="123"/>
    </row>
    <row r="224" spans="1:9" ht="13.5" customHeight="1">
      <c r="A224" s="259"/>
      <c r="B224" s="24" t="s">
        <v>291</v>
      </c>
      <c r="C224" s="14"/>
      <c r="D224" s="79">
        <v>520</v>
      </c>
      <c r="G224" s="98">
        <f>D224*110%</f>
        <v>572</v>
      </c>
      <c r="H224" s="113">
        <f>G224*110%</f>
        <v>629.2</v>
      </c>
      <c r="I224" s="123">
        <f t="shared" si="28"/>
        <v>660.6600000000001</v>
      </c>
    </row>
    <row r="225" spans="1:9" ht="13.5" customHeight="1">
      <c r="A225" s="260"/>
      <c r="B225" s="178" t="s">
        <v>367</v>
      </c>
      <c r="C225" s="179"/>
      <c r="D225" s="79">
        <v>272</v>
      </c>
      <c r="G225" s="98">
        <v>299</v>
      </c>
      <c r="H225" s="113">
        <f>G225*110%</f>
        <v>328.90000000000003</v>
      </c>
      <c r="I225" s="123">
        <f t="shared" si="28"/>
        <v>345.345</v>
      </c>
    </row>
    <row r="226" spans="1:9" ht="13.5" customHeight="1">
      <c r="A226" s="258">
        <v>152</v>
      </c>
      <c r="B226" s="176" t="s">
        <v>53</v>
      </c>
      <c r="C226" s="177"/>
      <c r="D226" s="79"/>
      <c r="G226" s="98"/>
      <c r="H226" s="113"/>
      <c r="I226" s="123"/>
    </row>
    <row r="227" spans="1:9" ht="13.5" customHeight="1">
      <c r="A227" s="259"/>
      <c r="B227" s="178" t="s">
        <v>54</v>
      </c>
      <c r="C227" s="179"/>
      <c r="D227" s="79">
        <v>445</v>
      </c>
      <c r="G227" s="98">
        <f>D227*110%</f>
        <v>489.50000000000006</v>
      </c>
      <c r="H227" s="113">
        <f aca="true" t="shared" si="29" ref="H227:H243">G227*110%</f>
        <v>538.4500000000002</v>
      </c>
      <c r="I227" s="123">
        <f t="shared" si="28"/>
        <v>565.3725000000002</v>
      </c>
    </row>
    <row r="228" spans="1:9" ht="13.5" customHeight="1">
      <c r="A228" s="259"/>
      <c r="B228" s="178" t="s">
        <v>55</v>
      </c>
      <c r="C228" s="179"/>
      <c r="D228" s="79">
        <v>520</v>
      </c>
      <c r="G228" s="98">
        <f>D228*110%</f>
        <v>572</v>
      </c>
      <c r="H228" s="113">
        <f t="shared" si="29"/>
        <v>629.2</v>
      </c>
      <c r="I228" s="123">
        <f t="shared" si="28"/>
        <v>660.6600000000001</v>
      </c>
    </row>
    <row r="229" spans="1:9" ht="13.5" customHeight="1">
      <c r="A229" s="259"/>
      <c r="B229" s="178" t="s">
        <v>56</v>
      </c>
      <c r="C229" s="179"/>
      <c r="D229" s="79">
        <v>1060</v>
      </c>
      <c r="G229" s="98">
        <f>D229*110%</f>
        <v>1166</v>
      </c>
      <c r="H229" s="113">
        <f t="shared" si="29"/>
        <v>1282.6000000000001</v>
      </c>
      <c r="I229" s="123">
        <f t="shared" si="28"/>
        <v>1346.7300000000002</v>
      </c>
    </row>
    <row r="230" spans="1:9" ht="13.5" customHeight="1">
      <c r="A230" s="260"/>
      <c r="B230" s="178" t="s">
        <v>57</v>
      </c>
      <c r="C230" s="179"/>
      <c r="D230" s="79">
        <v>1760</v>
      </c>
      <c r="G230" s="98">
        <f>D230*110%</f>
        <v>1936.0000000000002</v>
      </c>
      <c r="H230" s="113">
        <f t="shared" si="29"/>
        <v>2129.6000000000004</v>
      </c>
      <c r="I230" s="123">
        <f t="shared" si="28"/>
        <v>2236.0800000000004</v>
      </c>
    </row>
    <row r="231" spans="1:9" ht="13.5" customHeight="1">
      <c r="A231" s="7">
        <v>153</v>
      </c>
      <c r="B231" s="176" t="s">
        <v>96</v>
      </c>
      <c r="C231" s="177"/>
      <c r="D231" s="79">
        <v>112</v>
      </c>
      <c r="G231" s="98">
        <v>150</v>
      </c>
      <c r="H231" s="113">
        <f t="shared" si="29"/>
        <v>165</v>
      </c>
      <c r="I231" s="123">
        <f t="shared" si="28"/>
        <v>173.25</v>
      </c>
    </row>
    <row r="232" spans="1:9" ht="13.5" customHeight="1">
      <c r="A232" s="7">
        <v>154</v>
      </c>
      <c r="B232" s="23" t="s">
        <v>292</v>
      </c>
      <c r="C232" s="18"/>
      <c r="D232" s="79">
        <v>650</v>
      </c>
      <c r="G232" s="98">
        <f>D232*110%</f>
        <v>715.0000000000001</v>
      </c>
      <c r="H232" s="113">
        <f t="shared" si="29"/>
        <v>786.5000000000002</v>
      </c>
      <c r="I232" s="123">
        <f t="shared" si="28"/>
        <v>825.8250000000003</v>
      </c>
    </row>
    <row r="233" spans="1:9" ht="13.5" customHeight="1">
      <c r="A233" s="7">
        <v>155</v>
      </c>
      <c r="B233" s="23" t="s">
        <v>293</v>
      </c>
      <c r="C233" s="18"/>
      <c r="D233" s="79">
        <v>650</v>
      </c>
      <c r="G233" s="98">
        <f>D233*110%</f>
        <v>715.0000000000001</v>
      </c>
      <c r="H233" s="113">
        <f t="shared" si="29"/>
        <v>786.5000000000002</v>
      </c>
      <c r="I233" s="123">
        <f t="shared" si="28"/>
        <v>825.8250000000003</v>
      </c>
    </row>
    <row r="234" spans="1:9" ht="13.5" customHeight="1">
      <c r="A234" s="7">
        <v>156</v>
      </c>
      <c r="B234" s="176" t="s">
        <v>498</v>
      </c>
      <c r="C234" s="177"/>
      <c r="D234" s="79">
        <v>272</v>
      </c>
      <c r="G234" s="98">
        <f>D234*110%</f>
        <v>299.20000000000005</v>
      </c>
      <c r="H234" s="113">
        <f t="shared" si="29"/>
        <v>329.12000000000006</v>
      </c>
      <c r="I234" s="123">
        <f t="shared" si="28"/>
        <v>345.5760000000001</v>
      </c>
    </row>
    <row r="235" spans="1:9" ht="13.5" customHeight="1">
      <c r="A235" s="7">
        <v>157</v>
      </c>
      <c r="B235" s="176" t="s">
        <v>95</v>
      </c>
      <c r="C235" s="179"/>
      <c r="D235" s="79">
        <v>272</v>
      </c>
      <c r="G235" s="98">
        <f>D235*110%</f>
        <v>299.20000000000005</v>
      </c>
      <c r="H235" s="113">
        <f t="shared" si="29"/>
        <v>329.12000000000006</v>
      </c>
      <c r="I235" s="123">
        <f t="shared" si="28"/>
        <v>345.5760000000001</v>
      </c>
    </row>
    <row r="236" spans="1:9" ht="13.5" customHeight="1">
      <c r="A236" s="7">
        <v>158</v>
      </c>
      <c r="B236" s="176" t="s">
        <v>509</v>
      </c>
      <c r="C236" s="177"/>
      <c r="D236" s="79"/>
      <c r="G236" s="98">
        <v>299</v>
      </c>
      <c r="H236" s="113">
        <f t="shared" si="29"/>
        <v>328.90000000000003</v>
      </c>
      <c r="I236" s="123">
        <f t="shared" si="28"/>
        <v>345.345</v>
      </c>
    </row>
    <row r="237" spans="1:9" ht="13.5" customHeight="1">
      <c r="A237" s="7">
        <v>159</v>
      </c>
      <c r="B237" s="176" t="s">
        <v>97</v>
      </c>
      <c r="C237" s="177"/>
      <c r="D237" s="79">
        <v>272</v>
      </c>
      <c r="G237" s="98">
        <f>D237*110%</f>
        <v>299.20000000000005</v>
      </c>
      <c r="H237" s="113">
        <f t="shared" si="29"/>
        <v>329.12000000000006</v>
      </c>
      <c r="I237" s="123">
        <f t="shared" si="28"/>
        <v>345.5760000000001</v>
      </c>
    </row>
    <row r="238" spans="1:9" ht="13.5" customHeight="1">
      <c r="A238" s="7">
        <v>160</v>
      </c>
      <c r="B238" s="23" t="s">
        <v>294</v>
      </c>
      <c r="C238" s="18"/>
      <c r="D238" s="79">
        <v>657</v>
      </c>
      <c r="G238" s="98">
        <f>D238*110%</f>
        <v>722.7</v>
      </c>
      <c r="H238" s="113">
        <f t="shared" si="29"/>
        <v>794.9700000000001</v>
      </c>
      <c r="I238" s="123">
        <f>H238*1.05</f>
        <v>834.7185000000002</v>
      </c>
    </row>
    <row r="239" spans="1:9" ht="13.5" customHeight="1">
      <c r="A239" s="54">
        <v>161</v>
      </c>
      <c r="B239" s="246" t="s">
        <v>433</v>
      </c>
      <c r="C239" s="247"/>
      <c r="D239" s="80">
        <v>272</v>
      </c>
      <c r="G239" s="98">
        <f>D239*110%</f>
        <v>299.20000000000005</v>
      </c>
      <c r="H239" s="113">
        <f t="shared" si="29"/>
        <v>329.12000000000006</v>
      </c>
      <c r="I239" s="123">
        <f t="shared" si="28"/>
        <v>345.5760000000001</v>
      </c>
    </row>
    <row r="240" spans="1:9" ht="13.5" customHeight="1">
      <c r="A240" s="54">
        <v>162</v>
      </c>
      <c r="B240" s="246" t="s">
        <v>396</v>
      </c>
      <c r="C240" s="247"/>
      <c r="D240" s="80">
        <v>60</v>
      </c>
      <c r="G240" s="98">
        <v>120</v>
      </c>
      <c r="H240" s="113">
        <f t="shared" si="29"/>
        <v>132</v>
      </c>
      <c r="I240" s="123">
        <f t="shared" si="28"/>
        <v>138.6</v>
      </c>
    </row>
    <row r="241" spans="1:9" ht="13.5" customHeight="1">
      <c r="A241" s="54">
        <v>163</v>
      </c>
      <c r="B241" s="246" t="s">
        <v>397</v>
      </c>
      <c r="C241" s="247"/>
      <c r="D241" s="80">
        <v>272</v>
      </c>
      <c r="G241" s="98">
        <f>D241*110%</f>
        <v>299.20000000000005</v>
      </c>
      <c r="H241" s="113">
        <f t="shared" si="29"/>
        <v>329.12000000000006</v>
      </c>
      <c r="I241" s="123">
        <f t="shared" si="28"/>
        <v>345.5760000000001</v>
      </c>
    </row>
    <row r="242" spans="1:9" ht="13.5" customHeight="1">
      <c r="A242" s="54">
        <v>164</v>
      </c>
      <c r="B242" s="246" t="s">
        <v>398</v>
      </c>
      <c r="C242" s="247"/>
      <c r="D242" s="80">
        <v>272</v>
      </c>
      <c r="G242" s="98">
        <f>D242*110%</f>
        <v>299.20000000000005</v>
      </c>
      <c r="H242" s="113">
        <f t="shared" si="29"/>
        <v>329.12000000000006</v>
      </c>
      <c r="I242" s="123">
        <f t="shared" si="28"/>
        <v>345.5760000000001</v>
      </c>
    </row>
    <row r="243" spans="1:9" ht="13.5" customHeight="1">
      <c r="A243" s="54">
        <v>165</v>
      </c>
      <c r="B243" s="246" t="s">
        <v>399</v>
      </c>
      <c r="C243" s="247"/>
      <c r="D243" s="80">
        <v>272</v>
      </c>
      <c r="G243" s="98">
        <f>D243*110%</f>
        <v>299.20000000000005</v>
      </c>
      <c r="H243" s="113">
        <f t="shared" si="29"/>
        <v>329.12000000000006</v>
      </c>
      <c r="I243" s="123">
        <f t="shared" si="28"/>
        <v>345.5760000000001</v>
      </c>
    </row>
    <row r="244" spans="1:9" ht="24.75" customHeight="1">
      <c r="A244" s="149">
        <v>166</v>
      </c>
      <c r="B244" s="219" t="s">
        <v>612</v>
      </c>
      <c r="C244" s="220"/>
      <c r="D244" s="80"/>
      <c r="G244" s="98"/>
      <c r="H244" s="113"/>
      <c r="I244" s="123">
        <v>286</v>
      </c>
    </row>
    <row r="245" spans="1:9" ht="13.5" customHeight="1">
      <c r="A245" s="54">
        <v>167</v>
      </c>
      <c r="B245" s="246" t="s">
        <v>400</v>
      </c>
      <c r="C245" s="247"/>
      <c r="D245" s="80">
        <v>358</v>
      </c>
      <c r="G245" s="98">
        <f>D245*110%</f>
        <v>393.8</v>
      </c>
      <c r="H245" s="113">
        <f>G245*110%</f>
        <v>433.18000000000006</v>
      </c>
      <c r="I245" s="123">
        <f t="shared" si="28"/>
        <v>454.8390000000001</v>
      </c>
    </row>
    <row r="246" spans="1:9" ht="13.5" customHeight="1">
      <c r="A246" s="54">
        <v>168</v>
      </c>
      <c r="B246" s="246" t="s">
        <v>401</v>
      </c>
      <c r="C246" s="247"/>
      <c r="D246" s="80">
        <v>358</v>
      </c>
      <c r="G246" s="98">
        <f>D246*110%</f>
        <v>393.8</v>
      </c>
      <c r="H246" s="113">
        <f>G246*110%</f>
        <v>433.18000000000006</v>
      </c>
      <c r="I246" s="123">
        <f t="shared" si="28"/>
        <v>454.8390000000001</v>
      </c>
    </row>
    <row r="247" spans="1:9" ht="13.5" customHeight="1">
      <c r="A247" s="54">
        <v>169</v>
      </c>
      <c r="B247" s="246" t="s">
        <v>402</v>
      </c>
      <c r="C247" s="247"/>
      <c r="D247" s="80">
        <v>358</v>
      </c>
      <c r="G247" s="98">
        <f>D247*110%</f>
        <v>393.8</v>
      </c>
      <c r="H247" s="113">
        <f>G247*110%</f>
        <v>433.18000000000006</v>
      </c>
      <c r="I247" s="123">
        <f t="shared" si="28"/>
        <v>454.8390000000001</v>
      </c>
    </row>
    <row r="248" spans="1:9" ht="13.5" customHeight="1">
      <c r="A248" s="10">
        <v>170</v>
      </c>
      <c r="B248" s="158" t="s">
        <v>406</v>
      </c>
      <c r="C248" s="159"/>
      <c r="D248" s="80">
        <v>1750</v>
      </c>
      <c r="G248" s="98">
        <f>D248*110%</f>
        <v>1925.0000000000002</v>
      </c>
      <c r="H248" s="113">
        <f>G248*110%</f>
        <v>2117.5000000000005</v>
      </c>
      <c r="I248" s="123">
        <f t="shared" si="28"/>
        <v>2223.3750000000005</v>
      </c>
    </row>
    <row r="249" spans="1:9" ht="13.5" customHeight="1">
      <c r="A249" s="10">
        <v>171</v>
      </c>
      <c r="B249" s="158" t="s">
        <v>407</v>
      </c>
      <c r="C249" s="159"/>
      <c r="D249" s="80">
        <v>1750</v>
      </c>
      <c r="G249" s="98">
        <f>D249*110%</f>
        <v>1925.0000000000002</v>
      </c>
      <c r="H249" s="113">
        <f>G249*110%</f>
        <v>2117.5000000000005</v>
      </c>
      <c r="I249" s="123">
        <f t="shared" si="28"/>
        <v>2223.3750000000005</v>
      </c>
    </row>
    <row r="250" spans="1:9" ht="13.5" customHeight="1">
      <c r="A250" s="10">
        <v>172</v>
      </c>
      <c r="B250" s="158" t="s">
        <v>603</v>
      </c>
      <c r="C250" s="159"/>
      <c r="D250" s="80"/>
      <c r="G250" s="98"/>
      <c r="H250" s="113"/>
      <c r="I250" s="123">
        <v>2223</v>
      </c>
    </row>
    <row r="251" spans="1:9" ht="13.5" customHeight="1">
      <c r="A251" s="10">
        <v>173</v>
      </c>
      <c r="B251" s="158" t="s">
        <v>604</v>
      </c>
      <c r="C251" s="159"/>
      <c r="D251" s="80"/>
      <c r="G251" s="98"/>
      <c r="H251" s="113"/>
      <c r="I251" s="123">
        <v>2223</v>
      </c>
    </row>
    <row r="252" spans="1:9" ht="13.5" customHeight="1">
      <c r="A252" s="7">
        <v>174</v>
      </c>
      <c r="B252" s="150" t="s">
        <v>605</v>
      </c>
      <c r="C252" s="160"/>
      <c r="D252" s="79"/>
      <c r="G252" s="98"/>
      <c r="H252" s="113"/>
      <c r="I252" s="123">
        <v>2223</v>
      </c>
    </row>
    <row r="253" spans="1:9" ht="13.5" customHeight="1">
      <c r="A253" s="7">
        <v>175</v>
      </c>
      <c r="B253" s="165" t="s">
        <v>425</v>
      </c>
      <c r="C253" s="166"/>
      <c r="D253" s="80">
        <v>272</v>
      </c>
      <c r="G253" s="98">
        <f>D253*110%</f>
        <v>299.20000000000005</v>
      </c>
      <c r="H253" s="113">
        <f aca="true" t="shared" si="30" ref="H253:H258">G253*110%</f>
        <v>329.12000000000006</v>
      </c>
      <c r="I253" s="123">
        <f aca="true" t="shared" si="31" ref="I253:I258">H253*1.05</f>
        <v>345.5760000000001</v>
      </c>
    </row>
    <row r="254" spans="1:9" ht="13.5" customHeight="1">
      <c r="A254" s="7">
        <v>176</v>
      </c>
      <c r="B254" s="150" t="s">
        <v>497</v>
      </c>
      <c r="C254" s="160"/>
      <c r="D254" s="79">
        <v>272</v>
      </c>
      <c r="G254" s="98">
        <f>D254*110%</f>
        <v>299.20000000000005</v>
      </c>
      <c r="H254" s="113">
        <f t="shared" si="30"/>
        <v>329.12000000000006</v>
      </c>
      <c r="I254" s="123">
        <f t="shared" si="31"/>
        <v>345.5760000000001</v>
      </c>
    </row>
    <row r="255" spans="1:9" ht="13.5" customHeight="1">
      <c r="A255" s="67">
        <v>177</v>
      </c>
      <c r="B255" s="40" t="s">
        <v>499</v>
      </c>
      <c r="C255" s="145"/>
      <c r="D255" s="79">
        <v>272</v>
      </c>
      <c r="G255" s="98">
        <f>D255*110%</f>
        <v>299.20000000000005</v>
      </c>
      <c r="H255" s="113">
        <f t="shared" si="30"/>
        <v>329.12000000000006</v>
      </c>
      <c r="I255" s="123">
        <f t="shared" si="31"/>
        <v>345.5760000000001</v>
      </c>
    </row>
    <row r="256" spans="1:9" ht="13.5" customHeight="1">
      <c r="A256" s="67">
        <v>178</v>
      </c>
      <c r="B256" s="40" t="s">
        <v>500</v>
      </c>
      <c r="C256" s="145"/>
      <c r="D256" s="79">
        <v>272</v>
      </c>
      <c r="G256" s="98">
        <f>D256*110%</f>
        <v>299.20000000000005</v>
      </c>
      <c r="H256" s="113">
        <f t="shared" si="30"/>
        <v>329.12000000000006</v>
      </c>
      <c r="I256" s="123">
        <f t="shared" si="31"/>
        <v>345.5760000000001</v>
      </c>
    </row>
    <row r="257" spans="1:9" ht="13.5" customHeight="1">
      <c r="A257" s="67">
        <v>179</v>
      </c>
      <c r="B257" s="288" t="s">
        <v>601</v>
      </c>
      <c r="C257" s="177"/>
      <c r="D257" s="75">
        <v>241</v>
      </c>
      <c r="G257" s="98">
        <v>241</v>
      </c>
      <c r="H257" s="113">
        <f t="shared" si="30"/>
        <v>265.1</v>
      </c>
      <c r="I257" s="123">
        <f t="shared" si="31"/>
        <v>278.355</v>
      </c>
    </row>
    <row r="258" spans="1:9" ht="13.5" customHeight="1">
      <c r="A258" s="67"/>
      <c r="B258" s="288" t="s">
        <v>602</v>
      </c>
      <c r="C258" s="177"/>
      <c r="D258" s="75">
        <v>123</v>
      </c>
      <c r="G258" s="98">
        <v>123</v>
      </c>
      <c r="H258" s="113">
        <f t="shared" si="30"/>
        <v>135.3</v>
      </c>
      <c r="I258" s="123">
        <f t="shared" si="31"/>
        <v>142.06500000000003</v>
      </c>
    </row>
    <row r="259" spans="1:9" ht="27" customHeight="1">
      <c r="A259" s="67">
        <v>180</v>
      </c>
      <c r="B259" s="289" t="s">
        <v>556</v>
      </c>
      <c r="C259" s="290"/>
      <c r="D259" s="79"/>
      <c r="E259" s="102"/>
      <c r="F259" s="102"/>
      <c r="G259" s="103"/>
      <c r="H259" s="121">
        <v>124</v>
      </c>
      <c r="I259" s="124">
        <f t="shared" si="28"/>
        <v>130.20000000000002</v>
      </c>
    </row>
    <row r="260" spans="1:9" ht="15" customHeight="1">
      <c r="A260" s="67">
        <v>181</v>
      </c>
      <c r="B260" s="289" t="s">
        <v>562</v>
      </c>
      <c r="C260" s="290"/>
      <c r="D260" s="79"/>
      <c r="E260" s="102"/>
      <c r="F260" s="102"/>
      <c r="G260" s="103"/>
      <c r="H260" s="121">
        <v>329</v>
      </c>
      <c r="I260" s="124">
        <v>329</v>
      </c>
    </row>
    <row r="261" spans="1:9" ht="15.75" customHeight="1">
      <c r="A261" s="67">
        <v>182</v>
      </c>
      <c r="B261" s="289" t="s">
        <v>563</v>
      </c>
      <c r="C261" s="290"/>
      <c r="D261" s="79"/>
      <c r="E261" s="102"/>
      <c r="F261" s="102"/>
      <c r="G261" s="103"/>
      <c r="H261" s="121">
        <v>329</v>
      </c>
      <c r="I261" s="124">
        <v>329</v>
      </c>
    </row>
    <row r="262" spans="1:9" ht="13.5" customHeight="1">
      <c r="A262" s="67">
        <v>183</v>
      </c>
      <c r="B262" s="289" t="s">
        <v>564</v>
      </c>
      <c r="C262" s="290"/>
      <c r="D262" s="79"/>
      <c r="E262" s="102"/>
      <c r="F262" s="102"/>
      <c r="G262" s="103"/>
      <c r="H262" s="121">
        <v>329</v>
      </c>
      <c r="I262" s="124">
        <v>329</v>
      </c>
    </row>
    <row r="263" spans="1:9" ht="13.5" customHeight="1">
      <c r="A263" s="51"/>
      <c r="B263" s="111" t="s">
        <v>58</v>
      </c>
      <c r="C263" s="112"/>
      <c r="D263" s="79"/>
      <c r="G263" s="98"/>
      <c r="H263" s="113"/>
      <c r="I263" s="123"/>
    </row>
    <row r="264" spans="1:9" ht="13.5" customHeight="1">
      <c r="A264" s="258">
        <v>184</v>
      </c>
      <c r="B264" s="176" t="s">
        <v>59</v>
      </c>
      <c r="C264" s="177"/>
      <c r="D264" s="79"/>
      <c r="G264" s="98"/>
      <c r="H264" s="113"/>
      <c r="I264" s="123"/>
    </row>
    <row r="265" spans="1:9" ht="13.5" customHeight="1">
      <c r="A265" s="259"/>
      <c r="B265" s="178" t="s">
        <v>60</v>
      </c>
      <c r="C265" s="179"/>
      <c r="D265" s="79">
        <v>750</v>
      </c>
      <c r="G265" s="98">
        <f>D265*110%</f>
        <v>825.0000000000001</v>
      </c>
      <c r="H265" s="113">
        <f>G265*110%</f>
        <v>907.5000000000002</v>
      </c>
      <c r="I265" s="123">
        <f>H265*1.05</f>
        <v>952.8750000000002</v>
      </c>
    </row>
    <row r="266" spans="1:9" ht="13.5" customHeight="1">
      <c r="A266" s="259"/>
      <c r="B266" s="178" t="s">
        <v>61</v>
      </c>
      <c r="C266" s="179"/>
      <c r="D266" s="79">
        <v>1600</v>
      </c>
      <c r="G266" s="98">
        <f>D266*110%</f>
        <v>1760.0000000000002</v>
      </c>
      <c r="H266" s="113">
        <f>G266*110%</f>
        <v>1936.0000000000005</v>
      </c>
      <c r="I266" s="123">
        <f t="shared" si="28"/>
        <v>2032.8000000000006</v>
      </c>
    </row>
    <row r="267" spans="1:9" ht="13.5" customHeight="1">
      <c r="A267" s="259"/>
      <c r="B267" s="178" t="s">
        <v>62</v>
      </c>
      <c r="C267" s="179"/>
      <c r="D267" s="79">
        <v>276</v>
      </c>
      <c r="G267" s="98">
        <f>D267*110%</f>
        <v>303.6</v>
      </c>
      <c r="H267" s="113">
        <f>G267*110%</f>
        <v>333.96000000000004</v>
      </c>
      <c r="I267" s="123">
        <f t="shared" si="28"/>
        <v>350.6580000000001</v>
      </c>
    </row>
    <row r="268" spans="1:9" ht="13.5" customHeight="1">
      <c r="A268" s="260"/>
      <c r="B268" s="178" t="s">
        <v>63</v>
      </c>
      <c r="C268" s="179"/>
      <c r="D268" s="79">
        <v>1690</v>
      </c>
      <c r="G268" s="98">
        <f>D268*110%</f>
        <v>1859.0000000000002</v>
      </c>
      <c r="H268" s="113">
        <f>G268*110%</f>
        <v>2044.9000000000003</v>
      </c>
      <c r="I268" s="123">
        <f t="shared" si="28"/>
        <v>2147.1450000000004</v>
      </c>
    </row>
    <row r="269" spans="1:9" ht="13.5" customHeight="1">
      <c r="A269" s="258">
        <v>185</v>
      </c>
      <c r="B269" s="176" t="s">
        <v>64</v>
      </c>
      <c r="C269" s="177"/>
      <c r="D269" s="79"/>
      <c r="G269" s="98"/>
      <c r="H269" s="113"/>
      <c r="I269" s="123"/>
    </row>
    <row r="270" spans="1:9" ht="13.5" customHeight="1">
      <c r="A270" s="259"/>
      <c r="B270" s="178" t="s">
        <v>65</v>
      </c>
      <c r="C270" s="179"/>
      <c r="D270" s="79">
        <v>1410</v>
      </c>
      <c r="G270" s="98">
        <f>D270*110%</f>
        <v>1551.0000000000002</v>
      </c>
      <c r="H270" s="113">
        <f>G270*110%</f>
        <v>1706.1000000000004</v>
      </c>
      <c r="I270" s="123">
        <f t="shared" si="28"/>
        <v>1791.4050000000004</v>
      </c>
    </row>
    <row r="271" spans="1:9" ht="13.5" customHeight="1">
      <c r="A271" s="259"/>
      <c r="B271" s="178" t="s">
        <v>61</v>
      </c>
      <c r="C271" s="179"/>
      <c r="D271" s="79">
        <v>1450</v>
      </c>
      <c r="G271" s="98">
        <f>D271*110%</f>
        <v>1595.0000000000002</v>
      </c>
      <c r="H271" s="113">
        <f>G271*110%</f>
        <v>1754.5000000000005</v>
      </c>
      <c r="I271" s="123">
        <f t="shared" si="28"/>
        <v>1842.2250000000006</v>
      </c>
    </row>
    <row r="272" spans="1:9" ht="13.5" customHeight="1">
      <c r="A272" s="259"/>
      <c r="B272" s="178" t="s">
        <v>63</v>
      </c>
      <c r="C272" s="179"/>
      <c r="D272" s="79">
        <v>1690</v>
      </c>
      <c r="G272" s="98">
        <f>D272*110%</f>
        <v>1859.0000000000002</v>
      </c>
      <c r="H272" s="113">
        <f>G272*110%</f>
        <v>2044.9000000000003</v>
      </c>
      <c r="I272" s="123">
        <f t="shared" si="28"/>
        <v>2147.1450000000004</v>
      </c>
    </row>
    <row r="273" spans="1:9" ht="13.5" customHeight="1">
      <c r="A273" s="258">
        <v>186</v>
      </c>
      <c r="B273" s="176" t="s">
        <v>66</v>
      </c>
      <c r="C273" s="177"/>
      <c r="D273" s="79"/>
      <c r="G273" s="98"/>
      <c r="H273" s="113"/>
      <c r="I273" s="123"/>
    </row>
    <row r="274" spans="1:9" ht="13.5" customHeight="1">
      <c r="A274" s="259"/>
      <c r="B274" s="178" t="s">
        <v>61</v>
      </c>
      <c r="C274" s="179"/>
      <c r="D274" s="79">
        <v>1780</v>
      </c>
      <c r="G274" s="98">
        <f>D274*110%</f>
        <v>1958.0000000000002</v>
      </c>
      <c r="H274" s="113">
        <f>G274*110%</f>
        <v>2153.8000000000006</v>
      </c>
      <c r="I274" s="123">
        <f t="shared" si="28"/>
        <v>2261.4900000000007</v>
      </c>
    </row>
    <row r="275" spans="1:9" ht="13.5" customHeight="1">
      <c r="A275" s="259"/>
      <c r="B275" s="178" t="s">
        <v>67</v>
      </c>
      <c r="C275" s="179"/>
      <c r="D275" s="79">
        <v>112</v>
      </c>
      <c r="G275" s="98">
        <f>D275*110%</f>
        <v>123.20000000000002</v>
      </c>
      <c r="H275" s="113">
        <f>G275*110%</f>
        <v>135.52000000000004</v>
      </c>
      <c r="I275" s="123">
        <f t="shared" si="28"/>
        <v>142.29600000000005</v>
      </c>
    </row>
    <row r="276" spans="1:9" ht="13.5" customHeight="1">
      <c r="A276" s="259"/>
      <c r="B276" s="178" t="s">
        <v>364</v>
      </c>
      <c r="C276" s="179"/>
      <c r="D276" s="79">
        <v>112</v>
      </c>
      <c r="G276" s="98">
        <f>D276*110%</f>
        <v>123.20000000000002</v>
      </c>
      <c r="H276" s="113">
        <f>G276*110%</f>
        <v>135.52000000000004</v>
      </c>
      <c r="I276" s="123">
        <f t="shared" si="28"/>
        <v>142.29600000000005</v>
      </c>
    </row>
    <row r="277" spans="1:9" ht="13.5" customHeight="1">
      <c r="A277" s="258">
        <v>187</v>
      </c>
      <c r="B277" s="176" t="s">
        <v>68</v>
      </c>
      <c r="C277" s="177"/>
      <c r="D277" s="79"/>
      <c r="G277" s="98"/>
      <c r="H277" s="113"/>
      <c r="I277" s="123"/>
    </row>
    <row r="278" spans="1:9" ht="13.5" customHeight="1">
      <c r="A278" s="259"/>
      <c r="B278" s="178" t="s">
        <v>65</v>
      </c>
      <c r="C278" s="179"/>
      <c r="D278" s="79">
        <v>750</v>
      </c>
      <c r="G278" s="98">
        <f>D278*110%</f>
        <v>825.0000000000001</v>
      </c>
      <c r="H278" s="113">
        <f>G278*110%</f>
        <v>907.5000000000002</v>
      </c>
      <c r="I278" s="123">
        <f t="shared" si="28"/>
        <v>952.8750000000002</v>
      </c>
    </row>
    <row r="279" spans="1:9" ht="13.5" customHeight="1">
      <c r="A279" s="259"/>
      <c r="B279" s="178" t="s">
        <v>61</v>
      </c>
      <c r="C279" s="179"/>
      <c r="D279" s="79">
        <v>3250</v>
      </c>
      <c r="G279" s="98">
        <f>D279*110%</f>
        <v>3575.0000000000005</v>
      </c>
      <c r="H279" s="113">
        <f>G279*110%</f>
        <v>3932.500000000001</v>
      </c>
      <c r="I279" s="123">
        <f t="shared" si="28"/>
        <v>4129.125000000001</v>
      </c>
    </row>
    <row r="280" spans="1:9" ht="13.5" customHeight="1">
      <c r="A280" s="259"/>
      <c r="B280" s="178" t="s">
        <v>63</v>
      </c>
      <c r="C280" s="179"/>
      <c r="D280" s="79">
        <v>3150</v>
      </c>
      <c r="G280" s="98">
        <f>D280*110%</f>
        <v>3465.0000000000005</v>
      </c>
      <c r="H280" s="113">
        <f>G280*110%</f>
        <v>3811.500000000001</v>
      </c>
      <c r="I280" s="123">
        <f t="shared" si="28"/>
        <v>4002.075000000001</v>
      </c>
    </row>
    <row r="281" spans="1:9" ht="13.5" customHeight="1">
      <c r="A281" s="258">
        <v>188</v>
      </c>
      <c r="B281" s="176" t="s">
        <v>69</v>
      </c>
      <c r="C281" s="177"/>
      <c r="D281" s="79"/>
      <c r="G281" s="98"/>
      <c r="H281" s="113"/>
      <c r="I281" s="123"/>
    </row>
    <row r="282" spans="1:9" ht="13.5" customHeight="1">
      <c r="A282" s="259"/>
      <c r="B282" s="178" t="s">
        <v>65</v>
      </c>
      <c r="C282" s="179"/>
      <c r="D282" s="79">
        <v>1000</v>
      </c>
      <c r="G282" s="98">
        <f>D282*110%</f>
        <v>1100</v>
      </c>
      <c r="H282" s="113">
        <f>G282*110%</f>
        <v>1210</v>
      </c>
      <c r="I282" s="123">
        <f t="shared" si="28"/>
        <v>1270.5</v>
      </c>
    </row>
    <row r="283" spans="1:9" ht="13.5" customHeight="1">
      <c r="A283" s="259"/>
      <c r="B283" s="178" t="s">
        <v>61</v>
      </c>
      <c r="C283" s="179"/>
      <c r="D283" s="79">
        <v>3250</v>
      </c>
      <c r="G283" s="98">
        <f>D283*110%</f>
        <v>3575.0000000000005</v>
      </c>
      <c r="H283" s="113">
        <f>G283*110%</f>
        <v>3932.500000000001</v>
      </c>
      <c r="I283" s="123">
        <f>H283*1.05</f>
        <v>4129.125000000001</v>
      </c>
    </row>
    <row r="284" spans="1:9" ht="13.5" customHeight="1">
      <c r="A284" s="258">
        <v>189</v>
      </c>
      <c r="B284" s="176" t="s">
        <v>70</v>
      </c>
      <c r="C284" s="177"/>
      <c r="D284" s="79"/>
      <c r="G284" s="98"/>
      <c r="H284" s="113"/>
      <c r="I284" s="123"/>
    </row>
    <row r="285" spans="1:9" ht="13.5" customHeight="1">
      <c r="A285" s="259"/>
      <c r="B285" s="178" t="s">
        <v>65</v>
      </c>
      <c r="C285" s="179"/>
      <c r="D285" s="79">
        <v>800</v>
      </c>
      <c r="G285" s="98">
        <f>D285*110%</f>
        <v>880.0000000000001</v>
      </c>
      <c r="H285" s="113">
        <f>G285*110%</f>
        <v>968.0000000000002</v>
      </c>
      <c r="I285" s="123">
        <f t="shared" si="28"/>
        <v>1016.4000000000003</v>
      </c>
    </row>
    <row r="286" spans="1:9" ht="13.5" customHeight="1">
      <c r="A286" s="259"/>
      <c r="B286" s="178" t="s">
        <v>61</v>
      </c>
      <c r="C286" s="179"/>
      <c r="D286" s="79" t="s">
        <v>441</v>
      </c>
      <c r="G286" s="98">
        <v>2014</v>
      </c>
      <c r="H286" s="113">
        <f>G286*110%</f>
        <v>2215.4</v>
      </c>
      <c r="I286" s="123">
        <f t="shared" si="28"/>
        <v>2326.17</v>
      </c>
    </row>
    <row r="287" spans="1:9" ht="13.5" customHeight="1">
      <c r="A287" s="259"/>
      <c r="B287" s="178" t="s">
        <v>67</v>
      </c>
      <c r="C287" s="179"/>
      <c r="D287" s="79">
        <v>112</v>
      </c>
      <c r="G287" s="98">
        <f>D287*110%</f>
        <v>123.20000000000002</v>
      </c>
      <c r="H287" s="113">
        <f>G287*110%</f>
        <v>135.52000000000004</v>
      </c>
      <c r="I287" s="123">
        <f t="shared" si="28"/>
        <v>142.29600000000005</v>
      </c>
    </row>
    <row r="288" spans="1:9" ht="13.5" customHeight="1">
      <c r="A288" s="260"/>
      <c r="B288" s="178" t="s">
        <v>364</v>
      </c>
      <c r="C288" s="179"/>
      <c r="D288" s="79">
        <v>112</v>
      </c>
      <c r="G288" s="98">
        <f>D288*110%</f>
        <v>123.20000000000002</v>
      </c>
      <c r="H288" s="113">
        <f>G288*110%</f>
        <v>135.52000000000004</v>
      </c>
      <c r="I288" s="123">
        <f t="shared" si="28"/>
        <v>142.29600000000005</v>
      </c>
    </row>
    <row r="289" spans="1:9" ht="13.5" customHeight="1">
      <c r="A289" s="258">
        <v>190</v>
      </c>
      <c r="B289" s="176" t="s">
        <v>71</v>
      </c>
      <c r="C289" s="177"/>
      <c r="D289" s="79"/>
      <c r="G289" s="98"/>
      <c r="H289" s="113"/>
      <c r="I289" s="123"/>
    </row>
    <row r="290" spans="1:9" ht="13.5" customHeight="1">
      <c r="A290" s="259"/>
      <c r="B290" s="178" t="s">
        <v>72</v>
      </c>
      <c r="C290" s="179"/>
      <c r="D290" s="79">
        <v>300</v>
      </c>
      <c r="G290" s="98">
        <f>D290*110%</f>
        <v>330</v>
      </c>
      <c r="H290" s="113">
        <f>G290*110%</f>
        <v>363.00000000000006</v>
      </c>
      <c r="I290" s="123">
        <f t="shared" si="28"/>
        <v>381.1500000000001</v>
      </c>
    </row>
    <row r="291" spans="1:9" ht="13.5" customHeight="1">
      <c r="A291" s="259"/>
      <c r="B291" s="178" t="s">
        <v>60</v>
      </c>
      <c r="C291" s="179"/>
      <c r="D291" s="79">
        <v>1000</v>
      </c>
      <c r="G291" s="98">
        <f>D291*110%</f>
        <v>1100</v>
      </c>
      <c r="H291" s="113">
        <f>G291*110%</f>
        <v>1210</v>
      </c>
      <c r="I291" s="123">
        <f t="shared" si="28"/>
        <v>1270.5</v>
      </c>
    </row>
    <row r="292" spans="1:9" ht="13.5" customHeight="1">
      <c r="A292" s="259"/>
      <c r="B292" s="178" t="s">
        <v>73</v>
      </c>
      <c r="C292" s="179"/>
      <c r="D292" s="79">
        <v>1830</v>
      </c>
      <c r="G292" s="98">
        <f>D292*110%</f>
        <v>2013.0000000000002</v>
      </c>
      <c r="H292" s="113">
        <f>G292*110%</f>
        <v>2214.3000000000006</v>
      </c>
      <c r="I292" s="123">
        <f aca="true" t="shared" si="32" ref="I292:I314">H292*1.05</f>
        <v>2325.015000000001</v>
      </c>
    </row>
    <row r="293" spans="1:9" ht="13.5" customHeight="1">
      <c r="A293" s="258">
        <v>191</v>
      </c>
      <c r="B293" s="176" t="s">
        <v>510</v>
      </c>
      <c r="C293" s="177"/>
      <c r="D293" s="79"/>
      <c r="G293" s="98"/>
      <c r="H293" s="113"/>
      <c r="I293" s="123"/>
    </row>
    <row r="294" spans="1:9" ht="13.5" customHeight="1">
      <c r="A294" s="259"/>
      <c r="B294" s="178" t="s">
        <v>61</v>
      </c>
      <c r="C294" s="179"/>
      <c r="D294" s="79">
        <v>1830</v>
      </c>
      <c r="G294" s="98">
        <f>D294*110%</f>
        <v>2013.0000000000002</v>
      </c>
      <c r="H294" s="113">
        <f>G294*110%</f>
        <v>2214.3000000000006</v>
      </c>
      <c r="I294" s="123">
        <f t="shared" si="32"/>
        <v>2325.015000000001</v>
      </c>
    </row>
    <row r="295" spans="1:9" ht="13.5" customHeight="1">
      <c r="A295" s="259"/>
      <c r="B295" s="178" t="s">
        <v>67</v>
      </c>
      <c r="C295" s="179"/>
      <c r="D295" s="79">
        <v>112</v>
      </c>
      <c r="G295" s="98">
        <f>D295*110%</f>
        <v>123.20000000000002</v>
      </c>
      <c r="H295" s="113">
        <f>G295*110%</f>
        <v>135.52000000000004</v>
      </c>
      <c r="I295" s="123">
        <f t="shared" si="32"/>
        <v>142.29600000000005</v>
      </c>
    </row>
    <row r="296" spans="1:9" ht="13.5" customHeight="1">
      <c r="A296" s="258">
        <v>192</v>
      </c>
      <c r="B296" s="176" t="s">
        <v>295</v>
      </c>
      <c r="C296" s="177"/>
      <c r="D296" s="79"/>
      <c r="G296" s="98"/>
      <c r="H296" s="113"/>
      <c r="I296" s="123"/>
    </row>
    <row r="297" spans="1:9" ht="13.5" customHeight="1">
      <c r="A297" s="259"/>
      <c r="B297" s="178" t="s">
        <v>296</v>
      </c>
      <c r="C297" s="179"/>
      <c r="D297" s="79">
        <v>445</v>
      </c>
      <c r="G297" s="98">
        <f>D297*110%</f>
        <v>489.50000000000006</v>
      </c>
      <c r="H297" s="113">
        <f aca="true" t="shared" si="33" ref="H297:H303">G297*110%</f>
        <v>538.4500000000002</v>
      </c>
      <c r="I297" s="123">
        <f t="shared" si="32"/>
        <v>565.3725000000002</v>
      </c>
    </row>
    <row r="298" spans="1:9" ht="13.5" customHeight="1">
      <c r="A298" s="259"/>
      <c r="B298" s="178" t="s">
        <v>55</v>
      </c>
      <c r="C298" s="179"/>
      <c r="D298" s="79">
        <v>520</v>
      </c>
      <c r="G298" s="98">
        <f>D298*110%</f>
        <v>572</v>
      </c>
      <c r="H298" s="113">
        <f t="shared" si="33"/>
        <v>629.2</v>
      </c>
      <c r="I298" s="123">
        <f t="shared" si="32"/>
        <v>660.6600000000001</v>
      </c>
    </row>
    <row r="299" spans="1:9" ht="13.5" customHeight="1">
      <c r="A299" s="259"/>
      <c r="B299" s="24" t="s">
        <v>60</v>
      </c>
      <c r="C299" s="14"/>
      <c r="D299" s="79">
        <v>750</v>
      </c>
      <c r="G299" s="98">
        <f>D299*110%</f>
        <v>825.0000000000001</v>
      </c>
      <c r="H299" s="113">
        <f t="shared" si="33"/>
        <v>907.5000000000002</v>
      </c>
      <c r="I299" s="123">
        <f t="shared" si="32"/>
        <v>952.8750000000002</v>
      </c>
    </row>
    <row r="300" spans="1:9" ht="13.5" customHeight="1">
      <c r="A300" s="260"/>
      <c r="B300" s="24" t="s">
        <v>501</v>
      </c>
      <c r="C300" s="24"/>
      <c r="D300" s="79">
        <v>272</v>
      </c>
      <c r="G300" s="98">
        <f>D300*110%</f>
        <v>299.20000000000005</v>
      </c>
      <c r="H300" s="113">
        <f t="shared" si="33"/>
        <v>329.12000000000006</v>
      </c>
      <c r="I300" s="123">
        <f t="shared" si="32"/>
        <v>345.5760000000001</v>
      </c>
    </row>
    <row r="301" spans="1:9" ht="13.5" customHeight="1">
      <c r="A301" s="96">
        <v>193</v>
      </c>
      <c r="B301" s="213" t="s">
        <v>599</v>
      </c>
      <c r="C301" s="214"/>
      <c r="D301" s="79"/>
      <c r="G301" s="98">
        <v>300</v>
      </c>
      <c r="H301" s="113">
        <f t="shared" si="33"/>
        <v>330</v>
      </c>
      <c r="I301" s="123">
        <f t="shared" si="32"/>
        <v>346.5</v>
      </c>
    </row>
    <row r="302" spans="1:9" ht="13.5" customHeight="1">
      <c r="A302" s="96">
        <v>194</v>
      </c>
      <c r="B302" s="213" t="s">
        <v>600</v>
      </c>
      <c r="C302" s="214"/>
      <c r="D302" s="79"/>
      <c r="G302" s="98">
        <v>300</v>
      </c>
      <c r="H302" s="113">
        <f t="shared" si="33"/>
        <v>330</v>
      </c>
      <c r="I302" s="123">
        <f t="shared" si="32"/>
        <v>346.5</v>
      </c>
    </row>
    <row r="303" spans="1:9" ht="13.5" customHeight="1">
      <c r="A303" s="96">
        <v>195</v>
      </c>
      <c r="B303" s="213" t="s">
        <v>553</v>
      </c>
      <c r="C303" s="214"/>
      <c r="D303" s="79"/>
      <c r="G303" s="98">
        <v>300</v>
      </c>
      <c r="H303" s="113">
        <f t="shared" si="33"/>
        <v>330</v>
      </c>
      <c r="I303" s="123">
        <f t="shared" si="32"/>
        <v>346.5</v>
      </c>
    </row>
    <row r="304" spans="1:9" ht="13.5" customHeight="1">
      <c r="A304" s="7"/>
      <c r="B304" s="52" t="s">
        <v>297</v>
      </c>
      <c r="C304" s="53"/>
      <c r="D304" s="79"/>
      <c r="G304" s="98"/>
      <c r="H304" s="113"/>
      <c r="I304" s="123"/>
    </row>
    <row r="305" spans="1:9" ht="13.5" customHeight="1">
      <c r="A305" s="7">
        <v>196</v>
      </c>
      <c r="B305" s="176" t="s">
        <v>298</v>
      </c>
      <c r="C305" s="177"/>
      <c r="D305" s="79">
        <v>88</v>
      </c>
      <c r="G305" s="98">
        <f>D305*110%</f>
        <v>96.80000000000001</v>
      </c>
      <c r="H305" s="113">
        <f>G305*110%</f>
        <v>106.48000000000002</v>
      </c>
      <c r="I305" s="123">
        <f t="shared" si="32"/>
        <v>111.80400000000003</v>
      </c>
    </row>
    <row r="306" spans="1:9" ht="13.5" customHeight="1">
      <c r="A306" s="104">
        <v>197</v>
      </c>
      <c r="B306" s="176" t="s">
        <v>299</v>
      </c>
      <c r="C306" s="177"/>
      <c r="D306" s="79">
        <v>228</v>
      </c>
      <c r="G306" s="98">
        <f>D306*110%</f>
        <v>250.8</v>
      </c>
      <c r="H306" s="113">
        <f>G306*110%</f>
        <v>275.88000000000005</v>
      </c>
      <c r="I306" s="123">
        <f>H306*1.05</f>
        <v>289.6740000000001</v>
      </c>
    </row>
    <row r="307" spans="1:9" ht="13.5" customHeight="1">
      <c r="A307" s="104">
        <v>198</v>
      </c>
      <c r="B307" s="176" t="s">
        <v>300</v>
      </c>
      <c r="C307" s="177"/>
      <c r="D307" s="79">
        <v>128</v>
      </c>
      <c r="G307" s="98">
        <f>D307*110%</f>
        <v>140.8</v>
      </c>
      <c r="H307" s="113">
        <f>G307*110%</f>
        <v>154.88000000000002</v>
      </c>
      <c r="I307" s="123">
        <f t="shared" si="32"/>
        <v>162.62400000000002</v>
      </c>
    </row>
    <row r="308" spans="1:9" ht="13.5" customHeight="1">
      <c r="A308" s="269">
        <v>199</v>
      </c>
      <c r="B308" s="176" t="s">
        <v>301</v>
      </c>
      <c r="C308" s="177"/>
      <c r="D308" s="79"/>
      <c r="G308" s="98"/>
      <c r="H308" s="113"/>
      <c r="I308" s="123"/>
    </row>
    <row r="309" spans="1:9" ht="13.5" customHeight="1">
      <c r="A309" s="270"/>
      <c r="B309" s="178" t="s">
        <v>308</v>
      </c>
      <c r="C309" s="179"/>
      <c r="D309" s="79">
        <v>228</v>
      </c>
      <c r="G309" s="98">
        <f>D309*110%</f>
        <v>250.8</v>
      </c>
      <c r="H309" s="113">
        <f>G309*110%</f>
        <v>275.88000000000005</v>
      </c>
      <c r="I309" s="123">
        <f t="shared" si="32"/>
        <v>289.6740000000001</v>
      </c>
    </row>
    <row r="310" spans="1:9" ht="13.5" customHeight="1">
      <c r="A310" s="104">
        <v>200</v>
      </c>
      <c r="B310" s="176" t="s">
        <v>302</v>
      </c>
      <c r="C310" s="177"/>
      <c r="D310" s="79">
        <v>228</v>
      </c>
      <c r="G310" s="98">
        <f>D310*110%</f>
        <v>250.8</v>
      </c>
      <c r="H310" s="113">
        <f>G310*110%</f>
        <v>275.88000000000005</v>
      </c>
      <c r="I310" s="123">
        <f t="shared" si="32"/>
        <v>289.6740000000001</v>
      </c>
    </row>
    <row r="311" spans="1:9" ht="13.5" customHeight="1">
      <c r="A311" s="104">
        <v>201</v>
      </c>
      <c r="B311" s="176" t="s">
        <v>68</v>
      </c>
      <c r="C311" s="177"/>
      <c r="D311" s="79">
        <v>228</v>
      </c>
      <c r="G311" s="98">
        <f>D311*110%</f>
        <v>250.8</v>
      </c>
      <c r="H311" s="113">
        <f>G311*110%</f>
        <v>275.88000000000005</v>
      </c>
      <c r="I311" s="123">
        <f t="shared" si="32"/>
        <v>289.6740000000001</v>
      </c>
    </row>
    <row r="312" spans="1:9" ht="13.5" customHeight="1">
      <c r="A312" s="104">
        <v>202</v>
      </c>
      <c r="B312" s="176" t="s">
        <v>303</v>
      </c>
      <c r="C312" s="177"/>
      <c r="D312" s="79">
        <v>228</v>
      </c>
      <c r="G312" s="98">
        <f>D312*110%</f>
        <v>250.8</v>
      </c>
      <c r="H312" s="113">
        <f>G312*110%</f>
        <v>275.88000000000005</v>
      </c>
      <c r="I312" s="123">
        <f t="shared" si="32"/>
        <v>289.6740000000001</v>
      </c>
    </row>
    <row r="313" spans="1:9" ht="13.5" customHeight="1">
      <c r="A313" s="269">
        <v>203</v>
      </c>
      <c r="B313" s="176" t="s">
        <v>304</v>
      </c>
      <c r="C313" s="177"/>
      <c r="D313" s="79"/>
      <c r="G313" s="98"/>
      <c r="H313" s="113"/>
      <c r="I313" s="123"/>
    </row>
    <row r="314" spans="1:9" ht="13.5" customHeight="1">
      <c r="A314" s="270"/>
      <c r="B314" s="176" t="s">
        <v>521</v>
      </c>
      <c r="C314" s="177"/>
      <c r="D314" s="79"/>
      <c r="G314" s="99">
        <v>251</v>
      </c>
      <c r="H314" s="113">
        <f>G314*110%</f>
        <v>276.1</v>
      </c>
      <c r="I314" s="123">
        <f t="shared" si="32"/>
        <v>289.90500000000003</v>
      </c>
    </row>
    <row r="315" spans="1:9" ht="15">
      <c r="A315" s="295" t="s">
        <v>577</v>
      </c>
      <c r="B315" s="296"/>
      <c r="C315" s="297"/>
      <c r="D315" s="75"/>
      <c r="E315" s="102"/>
      <c r="F315" s="102"/>
      <c r="G315" s="103"/>
      <c r="H315" s="121"/>
      <c r="I315" s="124"/>
    </row>
    <row r="316" spans="1:9" ht="12.75">
      <c r="A316" s="104"/>
      <c r="B316" s="156" t="s">
        <v>581</v>
      </c>
      <c r="C316" s="157"/>
      <c r="D316" s="75"/>
      <c r="E316" s="102"/>
      <c r="F316" s="102"/>
      <c r="G316" s="103"/>
      <c r="H316" s="121"/>
      <c r="I316" s="125"/>
    </row>
    <row r="317" spans="1:9" ht="52.5" customHeight="1">
      <c r="A317" s="104">
        <v>204</v>
      </c>
      <c r="B317" s="194" t="s">
        <v>579</v>
      </c>
      <c r="C317" s="195"/>
      <c r="D317" s="75">
        <v>30</v>
      </c>
      <c r="G317" s="98">
        <f>D317*110%</f>
        <v>33</v>
      </c>
      <c r="H317" s="113">
        <f>G317*110%</f>
        <v>36.300000000000004</v>
      </c>
      <c r="I317" s="123">
        <f>H317*1.05</f>
        <v>38.11500000000001</v>
      </c>
    </row>
    <row r="318" spans="1:9" ht="12.75">
      <c r="A318" s="104">
        <v>205</v>
      </c>
      <c r="B318" s="150" t="s">
        <v>431</v>
      </c>
      <c r="C318" s="151"/>
      <c r="D318" s="75">
        <v>20</v>
      </c>
      <c r="G318" s="98">
        <f>D318*110%</f>
        <v>22</v>
      </c>
      <c r="H318" s="113">
        <f>G318*110%</f>
        <v>24.200000000000003</v>
      </c>
      <c r="I318" s="123">
        <f aca="true" t="shared" si="34" ref="I318:I347">H318*1.05</f>
        <v>25.410000000000004</v>
      </c>
    </row>
    <row r="319" spans="1:9" ht="12.75">
      <c r="A319" s="104"/>
      <c r="B319" s="167" t="s">
        <v>580</v>
      </c>
      <c r="C319" s="168"/>
      <c r="D319" s="75"/>
      <c r="G319" s="98"/>
      <c r="H319" s="113"/>
      <c r="I319" s="123"/>
    </row>
    <row r="320" spans="1:9" ht="45.75" customHeight="1">
      <c r="A320" s="104">
        <v>206</v>
      </c>
      <c r="B320" s="194" t="s">
        <v>578</v>
      </c>
      <c r="C320" s="195"/>
      <c r="D320" s="75"/>
      <c r="G320" s="98"/>
      <c r="H320" s="113"/>
      <c r="I320" s="123">
        <v>13</v>
      </c>
    </row>
    <row r="321" spans="1:9" ht="12.75" customHeight="1">
      <c r="A321" s="104">
        <v>207</v>
      </c>
      <c r="B321" s="150" t="s">
        <v>431</v>
      </c>
      <c r="C321" s="151"/>
      <c r="D321" s="75"/>
      <c r="G321" s="98"/>
      <c r="H321" s="113"/>
      <c r="I321" s="123">
        <v>25</v>
      </c>
    </row>
    <row r="322" spans="1:9" ht="15">
      <c r="A322" s="295" t="s">
        <v>309</v>
      </c>
      <c r="B322" s="296"/>
      <c r="C322" s="297"/>
      <c r="D322" s="75"/>
      <c r="G322" s="98"/>
      <c r="H322" s="113">
        <f>G322*110%</f>
        <v>0</v>
      </c>
      <c r="I322" s="126"/>
    </row>
    <row r="323" spans="1:9" ht="12.75">
      <c r="A323" s="104">
        <v>208</v>
      </c>
      <c r="B323" s="217" t="s">
        <v>310</v>
      </c>
      <c r="C323" s="218"/>
      <c r="D323" s="75"/>
      <c r="G323" s="98"/>
      <c r="H323" s="113">
        <f>G323*110%</f>
        <v>0</v>
      </c>
      <c r="I323" s="123"/>
    </row>
    <row r="324" spans="1:9" ht="12.75">
      <c r="A324" s="94"/>
      <c r="B324" s="182" t="s">
        <v>531</v>
      </c>
      <c r="C324" s="186"/>
      <c r="D324" s="75">
        <v>250</v>
      </c>
      <c r="G324" s="98">
        <f>D324*110%</f>
        <v>275</v>
      </c>
      <c r="H324" s="113">
        <f>G324*110%</f>
        <v>302.5</v>
      </c>
      <c r="I324" s="123">
        <f t="shared" si="34"/>
        <v>317.625</v>
      </c>
    </row>
    <row r="325" spans="1:9" ht="12.75">
      <c r="A325" s="269">
        <v>209</v>
      </c>
      <c r="B325" s="185" t="s">
        <v>311</v>
      </c>
      <c r="C325" s="186"/>
      <c r="D325" s="75"/>
      <c r="G325" s="98"/>
      <c r="H325" s="113">
        <f>G325*110%</f>
        <v>0</v>
      </c>
      <c r="I325" s="123">
        <f t="shared" si="34"/>
        <v>0</v>
      </c>
    </row>
    <row r="326" spans="1:9" ht="12.75">
      <c r="A326" s="271"/>
      <c r="B326" s="185" t="s">
        <v>312</v>
      </c>
      <c r="C326" s="186"/>
      <c r="D326" s="75">
        <v>250</v>
      </c>
      <c r="G326" s="98">
        <f>D326*110%</f>
        <v>275</v>
      </c>
      <c r="H326" s="113">
        <f>G326*110%</f>
        <v>302.5</v>
      </c>
      <c r="I326" s="123">
        <f t="shared" si="34"/>
        <v>317.625</v>
      </c>
    </row>
    <row r="327" spans="1:9" ht="12.75">
      <c r="A327" s="266">
        <v>210</v>
      </c>
      <c r="B327" s="185" t="s">
        <v>313</v>
      </c>
      <c r="C327" s="186"/>
      <c r="D327" s="75"/>
      <c r="G327" s="98"/>
      <c r="H327" s="113"/>
      <c r="I327" s="123">
        <f t="shared" si="34"/>
        <v>0</v>
      </c>
    </row>
    <row r="328" spans="1:9" ht="12.75">
      <c r="A328" s="267"/>
      <c r="B328" s="185" t="s">
        <v>314</v>
      </c>
      <c r="C328" s="186"/>
      <c r="D328" s="75">
        <v>200</v>
      </c>
      <c r="G328" s="98">
        <f>D328*110%</f>
        <v>220.00000000000003</v>
      </c>
      <c r="H328" s="113">
        <f>G328*110%</f>
        <v>242.00000000000006</v>
      </c>
      <c r="I328" s="123">
        <f t="shared" si="34"/>
        <v>254.10000000000008</v>
      </c>
    </row>
    <row r="329" spans="1:9" ht="12.75">
      <c r="A329" s="268"/>
      <c r="B329" s="185" t="s">
        <v>315</v>
      </c>
      <c r="C329" s="186"/>
      <c r="D329" s="75">
        <v>350</v>
      </c>
      <c r="G329" s="98">
        <f>D329*110%</f>
        <v>385.00000000000006</v>
      </c>
      <c r="H329" s="113">
        <f>G329*110%</f>
        <v>423.5000000000001</v>
      </c>
      <c r="I329" s="123">
        <f t="shared" si="34"/>
        <v>444.6750000000001</v>
      </c>
    </row>
    <row r="330" spans="1:9" ht="12.75">
      <c r="A330" s="105">
        <v>211</v>
      </c>
      <c r="B330" s="185" t="s">
        <v>316</v>
      </c>
      <c r="C330" s="186"/>
      <c r="D330" s="75">
        <v>300</v>
      </c>
      <c r="G330" s="98">
        <f>D330*110%</f>
        <v>330</v>
      </c>
      <c r="H330" s="113">
        <f>G330*110%</f>
        <v>363.00000000000006</v>
      </c>
      <c r="I330" s="123">
        <f t="shared" si="34"/>
        <v>381.1500000000001</v>
      </c>
    </row>
    <row r="331" spans="1:9" ht="12.75">
      <c r="A331" s="275">
        <v>212</v>
      </c>
      <c r="B331" s="182" t="s">
        <v>526</v>
      </c>
      <c r="C331" s="186"/>
      <c r="D331" s="75"/>
      <c r="G331" s="98"/>
      <c r="H331" s="113"/>
      <c r="I331" s="123"/>
    </row>
    <row r="332" spans="1:9" ht="12.75">
      <c r="A332" s="276"/>
      <c r="B332" s="185" t="s">
        <v>317</v>
      </c>
      <c r="C332" s="186"/>
      <c r="D332" s="75">
        <v>530</v>
      </c>
      <c r="G332" s="98">
        <f>D332*110%</f>
        <v>583</v>
      </c>
      <c r="H332" s="113">
        <f>G332*110%</f>
        <v>641.3000000000001</v>
      </c>
      <c r="I332" s="123">
        <f t="shared" si="34"/>
        <v>673.3650000000001</v>
      </c>
    </row>
    <row r="333" spans="1:9" ht="12.75">
      <c r="A333" s="277"/>
      <c r="B333" s="185" t="s">
        <v>318</v>
      </c>
      <c r="C333" s="186"/>
      <c r="D333" s="75">
        <v>350</v>
      </c>
      <c r="G333" s="98">
        <f>D333*110%</f>
        <v>385.00000000000006</v>
      </c>
      <c r="H333" s="113">
        <f>G333*110%</f>
        <v>423.5000000000001</v>
      </c>
      <c r="I333" s="123">
        <f t="shared" si="34"/>
        <v>444.6750000000001</v>
      </c>
    </row>
    <row r="334" spans="1:9" ht="12.75">
      <c r="A334" s="275">
        <v>213</v>
      </c>
      <c r="B334" s="185" t="s">
        <v>319</v>
      </c>
      <c r="C334" s="186"/>
      <c r="D334" s="75"/>
      <c r="G334" s="98"/>
      <c r="H334" s="113"/>
      <c r="I334" s="123"/>
    </row>
    <row r="335" spans="1:9" ht="12.75">
      <c r="A335" s="276"/>
      <c r="B335" s="185" t="s">
        <v>317</v>
      </c>
      <c r="C335" s="186"/>
      <c r="D335" s="75">
        <v>400</v>
      </c>
      <c r="G335" s="98">
        <f>D335*110%</f>
        <v>440.00000000000006</v>
      </c>
      <c r="H335" s="113">
        <f>G335*110%</f>
        <v>484.0000000000001</v>
      </c>
      <c r="I335" s="123">
        <f t="shared" si="34"/>
        <v>508.20000000000016</v>
      </c>
    </row>
    <row r="336" spans="1:9" ht="12.75">
      <c r="A336" s="277"/>
      <c r="B336" s="185" t="s">
        <v>318</v>
      </c>
      <c r="C336" s="186"/>
      <c r="D336" s="75">
        <v>350</v>
      </c>
      <c r="G336" s="98">
        <f>D336*110%</f>
        <v>385.00000000000006</v>
      </c>
      <c r="H336" s="113">
        <f>G336*110%</f>
        <v>423.5000000000001</v>
      </c>
      <c r="I336" s="123">
        <f t="shared" si="34"/>
        <v>444.6750000000001</v>
      </c>
    </row>
    <row r="337" spans="1:9" ht="12.75">
      <c r="A337" s="275">
        <v>214</v>
      </c>
      <c r="B337" s="185" t="s">
        <v>320</v>
      </c>
      <c r="C337" s="186"/>
      <c r="D337" s="75"/>
      <c r="G337" s="98"/>
      <c r="H337" s="113"/>
      <c r="I337" s="123">
        <f t="shared" si="34"/>
        <v>0</v>
      </c>
    </row>
    <row r="338" spans="1:9" ht="12.75">
      <c r="A338" s="276">
        <v>167</v>
      </c>
      <c r="B338" s="185" t="s">
        <v>317</v>
      </c>
      <c r="C338" s="186"/>
      <c r="D338" s="75">
        <v>530</v>
      </c>
      <c r="G338" s="98">
        <f>D338*110%</f>
        <v>583</v>
      </c>
      <c r="H338" s="113">
        <f>G338*110%</f>
        <v>641.3000000000001</v>
      </c>
      <c r="I338" s="123">
        <f t="shared" si="34"/>
        <v>673.3650000000001</v>
      </c>
    </row>
    <row r="339" spans="1:9" ht="12.75">
      <c r="A339" s="277">
        <v>168</v>
      </c>
      <c r="B339" s="185" t="s">
        <v>318</v>
      </c>
      <c r="C339" s="186"/>
      <c r="D339" s="75">
        <v>350</v>
      </c>
      <c r="G339" s="98">
        <f>D339*110%</f>
        <v>385.00000000000006</v>
      </c>
      <c r="H339" s="113">
        <f>G339*110%</f>
        <v>423.5000000000001</v>
      </c>
      <c r="I339" s="123">
        <f>H339*1.05</f>
        <v>444.6750000000001</v>
      </c>
    </row>
    <row r="340" spans="1:9" ht="12.75">
      <c r="A340" s="272">
        <v>215</v>
      </c>
      <c r="B340" s="182" t="s">
        <v>527</v>
      </c>
      <c r="C340" s="186"/>
      <c r="D340" s="75"/>
      <c r="G340" s="98"/>
      <c r="H340" s="113"/>
      <c r="I340" s="123"/>
    </row>
    <row r="341" spans="1:9" ht="12.75">
      <c r="A341" s="274"/>
      <c r="B341" s="184" t="s">
        <v>120</v>
      </c>
      <c r="C341" s="183"/>
      <c r="D341" s="75">
        <v>530</v>
      </c>
      <c r="G341" s="98">
        <f>D341*110%</f>
        <v>583</v>
      </c>
      <c r="H341" s="113">
        <f>G341*110%</f>
        <v>641.3000000000001</v>
      </c>
      <c r="I341" s="123">
        <f t="shared" si="34"/>
        <v>673.3650000000001</v>
      </c>
    </row>
    <row r="342" spans="1:9" ht="12.75">
      <c r="A342" s="106">
        <v>216</v>
      </c>
      <c r="B342" s="182" t="s">
        <v>321</v>
      </c>
      <c r="C342" s="183"/>
      <c r="D342" s="75">
        <v>350</v>
      </c>
      <c r="G342" s="98">
        <f>D342*110%</f>
        <v>385.00000000000006</v>
      </c>
      <c r="H342" s="113">
        <f>G342*110%</f>
        <v>423.5000000000001</v>
      </c>
      <c r="I342" s="123">
        <f t="shared" si="34"/>
        <v>444.6750000000001</v>
      </c>
    </row>
    <row r="343" spans="1:9" ht="12.75">
      <c r="A343" s="275">
        <v>217</v>
      </c>
      <c r="B343" s="182" t="s">
        <v>345</v>
      </c>
      <c r="C343" s="183"/>
      <c r="D343" s="75"/>
      <c r="G343" s="98"/>
      <c r="H343" s="113"/>
      <c r="I343" s="123"/>
    </row>
    <row r="344" spans="1:9" ht="12.75">
      <c r="A344" s="276">
        <v>171</v>
      </c>
      <c r="B344" s="185" t="s">
        <v>317</v>
      </c>
      <c r="C344" s="186"/>
      <c r="D344" s="75">
        <v>470</v>
      </c>
      <c r="G344" s="98">
        <f>D344*110%</f>
        <v>517</v>
      </c>
      <c r="H344" s="113">
        <f>G344*110%</f>
        <v>568.7</v>
      </c>
      <c r="I344" s="123">
        <f t="shared" si="34"/>
        <v>597.1350000000001</v>
      </c>
    </row>
    <row r="345" spans="1:9" ht="12.75">
      <c r="A345" s="277">
        <v>172</v>
      </c>
      <c r="B345" s="185" t="s">
        <v>318</v>
      </c>
      <c r="C345" s="186"/>
      <c r="D345" s="75">
        <v>470</v>
      </c>
      <c r="G345" s="98">
        <f>D345*110%</f>
        <v>517</v>
      </c>
      <c r="H345" s="113">
        <f>G345*110%</f>
        <v>568.7</v>
      </c>
      <c r="I345" s="123">
        <f>H345*1.05</f>
        <v>597.1350000000001</v>
      </c>
    </row>
    <row r="346" spans="1:9" ht="12.75">
      <c r="A346" s="275">
        <v>218</v>
      </c>
      <c r="B346" s="182" t="s">
        <v>347</v>
      </c>
      <c r="C346" s="183"/>
      <c r="D346" s="75"/>
      <c r="G346" s="98"/>
      <c r="H346" s="113"/>
      <c r="I346" s="123">
        <f t="shared" si="34"/>
        <v>0</v>
      </c>
    </row>
    <row r="347" spans="1:9" ht="12.75">
      <c r="A347" s="276">
        <v>173</v>
      </c>
      <c r="B347" s="184" t="s">
        <v>121</v>
      </c>
      <c r="C347" s="183"/>
      <c r="D347" s="75">
        <v>270</v>
      </c>
      <c r="G347" s="98">
        <v>350</v>
      </c>
      <c r="H347" s="113">
        <f>G347*110%</f>
        <v>385.00000000000006</v>
      </c>
      <c r="I347" s="123">
        <f t="shared" si="34"/>
        <v>404.25000000000006</v>
      </c>
    </row>
    <row r="348" spans="1:9" ht="12.75">
      <c r="A348" s="277"/>
      <c r="B348" s="184" t="s">
        <v>122</v>
      </c>
      <c r="C348" s="183"/>
      <c r="D348" s="75"/>
      <c r="G348" s="98"/>
      <c r="H348" s="113"/>
      <c r="I348" s="123"/>
    </row>
    <row r="349" spans="1:9" ht="12.75">
      <c r="A349" s="106">
        <v>219</v>
      </c>
      <c r="B349" s="184" t="s">
        <v>123</v>
      </c>
      <c r="C349" s="183"/>
      <c r="D349" s="75">
        <v>400</v>
      </c>
      <c r="G349" s="98">
        <f>D349*110%</f>
        <v>440.00000000000006</v>
      </c>
      <c r="H349" s="113">
        <f>G349*110%</f>
        <v>484.0000000000001</v>
      </c>
      <c r="I349" s="123">
        <f aca="true" t="shared" si="35" ref="I349:I363">H349*1.05</f>
        <v>508.20000000000016</v>
      </c>
    </row>
    <row r="350" spans="1:9" ht="12.75">
      <c r="A350" s="106">
        <v>220</v>
      </c>
      <c r="B350" s="187" t="s">
        <v>124</v>
      </c>
      <c r="C350" s="188"/>
      <c r="D350" s="83">
        <v>600</v>
      </c>
      <c r="G350" s="98">
        <f>D350*110%</f>
        <v>660</v>
      </c>
      <c r="H350" s="113">
        <f>G350*110%</f>
        <v>726.0000000000001</v>
      </c>
      <c r="I350" s="123">
        <f t="shared" si="35"/>
        <v>762.3000000000002</v>
      </c>
    </row>
    <row r="351" spans="1:9" ht="12.75">
      <c r="A351" s="106">
        <v>221</v>
      </c>
      <c r="B351" s="182" t="s">
        <v>348</v>
      </c>
      <c r="C351" s="183"/>
      <c r="D351" s="75">
        <v>400</v>
      </c>
      <c r="G351" s="98">
        <f>D351*110%</f>
        <v>440.00000000000006</v>
      </c>
      <c r="H351" s="113">
        <f>G351*110%</f>
        <v>484.0000000000001</v>
      </c>
      <c r="I351" s="123">
        <f t="shared" si="35"/>
        <v>508.20000000000016</v>
      </c>
    </row>
    <row r="352" spans="1:9" ht="13.5" thickBot="1">
      <c r="A352" s="106"/>
      <c r="B352" s="25" t="s">
        <v>588</v>
      </c>
      <c r="C352" s="15"/>
      <c r="D352" s="75"/>
      <c r="G352" s="98"/>
      <c r="H352" s="113"/>
      <c r="I352" s="127"/>
    </row>
    <row r="353" spans="1:9" ht="13.5" thickBot="1">
      <c r="A353" s="106"/>
      <c r="B353" s="191" t="s">
        <v>528</v>
      </c>
      <c r="C353" s="192"/>
      <c r="D353" s="192"/>
      <c r="E353" s="192"/>
      <c r="F353" s="192"/>
      <c r="G353" s="192"/>
      <c r="H353" s="192"/>
      <c r="I353" s="193"/>
    </row>
    <row r="354" spans="1:9" ht="12.75">
      <c r="A354" s="272">
        <v>222</v>
      </c>
      <c r="B354" s="158" t="s">
        <v>549</v>
      </c>
      <c r="C354" s="159"/>
      <c r="D354" s="75">
        <v>300</v>
      </c>
      <c r="G354" s="98">
        <v>400</v>
      </c>
      <c r="H354" s="113">
        <f aca="true" t="shared" si="36" ref="H354:H360">G354*110%</f>
        <v>440.00000000000006</v>
      </c>
      <c r="I354" s="130">
        <f t="shared" si="35"/>
        <v>462.00000000000006</v>
      </c>
    </row>
    <row r="355" spans="1:9" ht="12.75">
      <c r="A355" s="274"/>
      <c r="B355" s="189"/>
      <c r="C355" s="190"/>
      <c r="D355" s="75"/>
      <c r="G355" s="98"/>
      <c r="H355" s="113">
        <f t="shared" si="36"/>
        <v>0</v>
      </c>
      <c r="I355" s="123"/>
    </row>
    <row r="356" spans="1:9" ht="12.75">
      <c r="A356" s="272">
        <v>223</v>
      </c>
      <c r="B356" s="158" t="s">
        <v>493</v>
      </c>
      <c r="C356" s="159"/>
      <c r="D356" s="75">
        <v>500</v>
      </c>
      <c r="G356" s="98">
        <v>500</v>
      </c>
      <c r="H356" s="113">
        <f t="shared" si="36"/>
        <v>550</v>
      </c>
      <c r="I356" s="123">
        <f t="shared" si="35"/>
        <v>577.5</v>
      </c>
    </row>
    <row r="357" spans="1:9" ht="12.75">
      <c r="A357" s="274"/>
      <c r="B357" s="163" t="s">
        <v>492</v>
      </c>
      <c r="C357" s="164"/>
      <c r="D357" s="75"/>
      <c r="G357" s="98">
        <v>400</v>
      </c>
      <c r="H357" s="113">
        <f t="shared" si="36"/>
        <v>440.00000000000006</v>
      </c>
      <c r="I357" s="123">
        <f t="shared" si="35"/>
        <v>462.00000000000006</v>
      </c>
    </row>
    <row r="358" spans="1:9" ht="12.75">
      <c r="A358" s="106">
        <v>224</v>
      </c>
      <c r="B358" s="154" t="s">
        <v>126</v>
      </c>
      <c r="C358" s="155"/>
      <c r="D358" s="75">
        <v>500</v>
      </c>
      <c r="G358" s="98">
        <f>D358*110%</f>
        <v>550</v>
      </c>
      <c r="H358" s="113">
        <f t="shared" si="36"/>
        <v>605</v>
      </c>
      <c r="I358" s="123">
        <f t="shared" si="35"/>
        <v>635.25</v>
      </c>
    </row>
    <row r="359" spans="1:9" ht="12.75">
      <c r="A359" s="272">
        <v>225</v>
      </c>
      <c r="B359" s="158" t="s">
        <v>573</v>
      </c>
      <c r="C359" s="159"/>
      <c r="D359" s="75">
        <v>400</v>
      </c>
      <c r="G359" s="98">
        <v>450</v>
      </c>
      <c r="H359" s="113">
        <f>G359*110%</f>
        <v>495.00000000000006</v>
      </c>
      <c r="I359" s="131">
        <v>495</v>
      </c>
    </row>
    <row r="360" spans="1:9" ht="12.75">
      <c r="A360" s="274">
        <v>203</v>
      </c>
      <c r="B360" s="158" t="s">
        <v>574</v>
      </c>
      <c r="C360" s="159"/>
      <c r="D360" s="75">
        <v>300</v>
      </c>
      <c r="G360" s="98">
        <v>400</v>
      </c>
      <c r="H360" s="113">
        <f t="shared" si="36"/>
        <v>440.00000000000006</v>
      </c>
      <c r="I360" s="131">
        <v>440</v>
      </c>
    </row>
    <row r="361" spans="1:9" ht="12.75">
      <c r="A361" s="272">
        <v>226</v>
      </c>
      <c r="B361" s="154" t="s">
        <v>127</v>
      </c>
      <c r="C361" s="155"/>
      <c r="D361" s="75"/>
      <c r="G361" s="98"/>
      <c r="H361" s="113"/>
      <c r="I361" s="123"/>
    </row>
    <row r="362" spans="1:9" ht="12.75">
      <c r="A362" s="273"/>
      <c r="B362" s="158" t="s">
        <v>349</v>
      </c>
      <c r="C362" s="159"/>
      <c r="D362" s="75">
        <v>300</v>
      </c>
      <c r="G362" s="98">
        <v>400</v>
      </c>
      <c r="H362" s="113">
        <f>G362*110%</f>
        <v>440.00000000000006</v>
      </c>
      <c r="I362" s="123">
        <f t="shared" si="35"/>
        <v>462.00000000000006</v>
      </c>
    </row>
    <row r="363" spans="1:9" ht="12.75">
      <c r="A363" s="274"/>
      <c r="B363" s="158" t="s">
        <v>350</v>
      </c>
      <c r="C363" s="159"/>
      <c r="D363" s="75">
        <v>250</v>
      </c>
      <c r="G363" s="98">
        <v>300</v>
      </c>
      <c r="H363" s="113">
        <f>G363*110%</f>
        <v>330</v>
      </c>
      <c r="I363" s="123">
        <f t="shared" si="35"/>
        <v>346.5</v>
      </c>
    </row>
    <row r="364" spans="1:9" ht="12.75">
      <c r="A364" s="272">
        <v>227</v>
      </c>
      <c r="B364" s="154" t="s">
        <v>128</v>
      </c>
      <c r="C364" s="155"/>
      <c r="D364" s="84"/>
      <c r="G364" s="98"/>
      <c r="H364" s="113"/>
      <c r="I364" s="123"/>
    </row>
    <row r="365" spans="1:9" ht="12.75">
      <c r="A365" s="273"/>
      <c r="B365" s="158" t="s">
        <v>349</v>
      </c>
      <c r="C365" s="159"/>
      <c r="D365" s="75">
        <v>300</v>
      </c>
      <c r="E365" s="60">
        <v>1</v>
      </c>
      <c r="G365" s="98">
        <v>400</v>
      </c>
      <c r="H365" s="113">
        <f aca="true" t="shared" si="37" ref="H365:H372">G365*110%</f>
        <v>440.00000000000006</v>
      </c>
      <c r="I365" s="123">
        <f>H365*1.05</f>
        <v>462.00000000000006</v>
      </c>
    </row>
    <row r="366" spans="1:9" ht="12.75">
      <c r="A366" s="273"/>
      <c r="B366" s="158" t="s">
        <v>350</v>
      </c>
      <c r="C366" s="159"/>
      <c r="D366" s="75">
        <v>250</v>
      </c>
      <c r="G366" s="98">
        <v>300</v>
      </c>
      <c r="H366" s="113">
        <f t="shared" si="37"/>
        <v>330</v>
      </c>
      <c r="I366" s="123">
        <f aca="true" t="shared" si="38" ref="I366:I396">H366*1.05</f>
        <v>346.5</v>
      </c>
    </row>
    <row r="367" spans="1:9" ht="12.75">
      <c r="A367" s="274"/>
      <c r="B367" s="158" t="s">
        <v>351</v>
      </c>
      <c r="C367" s="159"/>
      <c r="D367" s="75">
        <v>200</v>
      </c>
      <c r="G367" s="98">
        <v>250</v>
      </c>
      <c r="H367" s="113">
        <f t="shared" si="37"/>
        <v>275</v>
      </c>
      <c r="I367" s="123">
        <f t="shared" si="38"/>
        <v>288.75</v>
      </c>
    </row>
    <row r="368" spans="1:9" ht="12.75">
      <c r="A368" s="106">
        <v>228</v>
      </c>
      <c r="B368" s="154" t="s">
        <v>125</v>
      </c>
      <c r="C368" s="155"/>
      <c r="D368" s="75">
        <v>950</v>
      </c>
      <c r="G368" s="98">
        <v>1200</v>
      </c>
      <c r="H368" s="113">
        <f t="shared" si="37"/>
        <v>1320</v>
      </c>
      <c r="I368" s="123">
        <f t="shared" si="38"/>
        <v>1386</v>
      </c>
    </row>
    <row r="369" spans="1:9" ht="12.75">
      <c r="A369" s="106">
        <v>229</v>
      </c>
      <c r="B369" s="154" t="s">
        <v>129</v>
      </c>
      <c r="C369" s="155"/>
      <c r="D369" s="75">
        <v>1600</v>
      </c>
      <c r="G369" s="98">
        <v>2000</v>
      </c>
      <c r="H369" s="113">
        <f t="shared" si="37"/>
        <v>2200</v>
      </c>
      <c r="I369" s="123">
        <f t="shared" si="38"/>
        <v>2310</v>
      </c>
    </row>
    <row r="370" spans="1:9" ht="12.75">
      <c r="A370" s="104">
        <v>230</v>
      </c>
      <c r="B370" s="158" t="s">
        <v>384</v>
      </c>
      <c r="C370" s="159"/>
      <c r="D370" s="75">
        <v>500</v>
      </c>
      <c r="G370" s="98">
        <f>D370*110%</f>
        <v>550</v>
      </c>
      <c r="H370" s="113">
        <f t="shared" si="37"/>
        <v>605</v>
      </c>
      <c r="I370" s="123">
        <f t="shared" si="38"/>
        <v>635.25</v>
      </c>
    </row>
    <row r="371" spans="1:9" ht="12.75">
      <c r="A371" s="104">
        <v>231</v>
      </c>
      <c r="B371" s="158" t="s">
        <v>385</v>
      </c>
      <c r="C371" s="159"/>
      <c r="D371" s="75">
        <v>500</v>
      </c>
      <c r="G371" s="98">
        <f>D371*110%</f>
        <v>550</v>
      </c>
      <c r="H371" s="113">
        <f t="shared" si="37"/>
        <v>605</v>
      </c>
      <c r="I371" s="123">
        <f t="shared" si="38"/>
        <v>635.25</v>
      </c>
    </row>
    <row r="372" spans="1:9" ht="12.75">
      <c r="A372" s="104">
        <v>232</v>
      </c>
      <c r="B372" s="158" t="s">
        <v>22</v>
      </c>
      <c r="C372" s="159"/>
      <c r="D372" s="75">
        <v>400</v>
      </c>
      <c r="G372" s="98">
        <v>450</v>
      </c>
      <c r="H372" s="113">
        <f t="shared" si="37"/>
        <v>495.00000000000006</v>
      </c>
      <c r="I372" s="123">
        <f t="shared" si="38"/>
        <v>519.7500000000001</v>
      </c>
    </row>
    <row r="373" spans="1:9" ht="12.75">
      <c r="A373" s="269">
        <v>233</v>
      </c>
      <c r="B373" s="158" t="s">
        <v>386</v>
      </c>
      <c r="C373" s="159"/>
      <c r="D373" s="75"/>
      <c r="G373" s="98"/>
      <c r="H373" s="113"/>
      <c r="I373" s="123"/>
    </row>
    <row r="374" spans="1:9" ht="12.75">
      <c r="A374" s="270"/>
      <c r="B374" s="158" t="s">
        <v>387</v>
      </c>
      <c r="C374" s="159"/>
      <c r="D374" s="75">
        <v>350</v>
      </c>
      <c r="G374" s="98">
        <v>400</v>
      </c>
      <c r="H374" s="113">
        <f>G374*110%</f>
        <v>440.00000000000006</v>
      </c>
      <c r="I374" s="123">
        <f t="shared" si="38"/>
        <v>462.00000000000006</v>
      </c>
    </row>
    <row r="375" spans="1:9" ht="12.75">
      <c r="A375" s="270"/>
      <c r="B375" s="158" t="s">
        <v>388</v>
      </c>
      <c r="C375" s="159"/>
      <c r="D375" s="75">
        <v>300</v>
      </c>
      <c r="G375" s="98">
        <v>350</v>
      </c>
      <c r="H375" s="113">
        <f>G375*110%</f>
        <v>385.00000000000006</v>
      </c>
      <c r="I375" s="123">
        <f t="shared" si="38"/>
        <v>404.25000000000006</v>
      </c>
    </row>
    <row r="376" spans="1:9" ht="12.75">
      <c r="A376" s="271"/>
      <c r="B376" s="158" t="s">
        <v>389</v>
      </c>
      <c r="C376" s="159"/>
      <c r="D376" s="75">
        <v>250</v>
      </c>
      <c r="G376" s="98">
        <v>300</v>
      </c>
      <c r="H376" s="113">
        <f>G376*110%</f>
        <v>330</v>
      </c>
      <c r="I376" s="123">
        <f t="shared" si="38"/>
        <v>346.5</v>
      </c>
    </row>
    <row r="377" spans="1:9" ht="12.75">
      <c r="A377" s="269">
        <v>234</v>
      </c>
      <c r="B377" s="158" t="s">
        <v>390</v>
      </c>
      <c r="C377" s="159"/>
      <c r="D377" s="75"/>
      <c r="G377" s="98"/>
      <c r="H377" s="113"/>
      <c r="I377" s="123"/>
    </row>
    <row r="378" spans="1:9" ht="12.75">
      <c r="A378" s="270"/>
      <c r="B378" s="158" t="s">
        <v>387</v>
      </c>
      <c r="C378" s="159"/>
      <c r="D378" s="75">
        <v>350</v>
      </c>
      <c r="G378" s="98">
        <v>400</v>
      </c>
      <c r="H378" s="113">
        <f aca="true" t="shared" si="39" ref="H378:H388">G378*110%</f>
        <v>440.00000000000006</v>
      </c>
      <c r="I378" s="123">
        <f t="shared" si="38"/>
        <v>462.00000000000006</v>
      </c>
    </row>
    <row r="379" spans="1:9" ht="12.75">
      <c r="A379" s="270"/>
      <c r="B379" s="158" t="s">
        <v>388</v>
      </c>
      <c r="C379" s="159"/>
      <c r="D379" s="75">
        <v>300</v>
      </c>
      <c r="G379" s="98">
        <v>350</v>
      </c>
      <c r="H379" s="113">
        <f t="shared" si="39"/>
        <v>385.00000000000006</v>
      </c>
      <c r="I379" s="123">
        <f t="shared" si="38"/>
        <v>404.25000000000006</v>
      </c>
    </row>
    <row r="380" spans="1:9" ht="12.75">
      <c r="A380" s="271"/>
      <c r="B380" s="158" t="s">
        <v>389</v>
      </c>
      <c r="C380" s="159"/>
      <c r="D380" s="75">
        <v>250</v>
      </c>
      <c r="G380" s="98">
        <v>300</v>
      </c>
      <c r="H380" s="113">
        <f t="shared" si="39"/>
        <v>330</v>
      </c>
      <c r="I380" s="123">
        <f t="shared" si="38"/>
        <v>346.5</v>
      </c>
    </row>
    <row r="381" spans="1:9" ht="12.75">
      <c r="A381" s="107">
        <v>235</v>
      </c>
      <c r="B381" s="150" t="s">
        <v>582</v>
      </c>
      <c r="C381" s="160"/>
      <c r="D381" s="80">
        <v>450</v>
      </c>
      <c r="G381" s="98">
        <v>500</v>
      </c>
      <c r="H381" s="113">
        <f t="shared" si="39"/>
        <v>550</v>
      </c>
      <c r="I381" s="131">
        <v>550</v>
      </c>
    </row>
    <row r="382" spans="1:9" ht="12.75">
      <c r="A382" s="107">
        <v>236</v>
      </c>
      <c r="B382" s="150" t="s">
        <v>394</v>
      </c>
      <c r="C382" s="160"/>
      <c r="D382" s="80">
        <v>400</v>
      </c>
      <c r="G382" s="98">
        <v>450</v>
      </c>
      <c r="H382" s="113">
        <f t="shared" si="39"/>
        <v>495.00000000000006</v>
      </c>
      <c r="I382" s="123">
        <f t="shared" si="38"/>
        <v>519.7500000000001</v>
      </c>
    </row>
    <row r="383" spans="1:9" ht="12.75">
      <c r="A383" s="107">
        <v>237</v>
      </c>
      <c r="B383" s="150" t="s">
        <v>29</v>
      </c>
      <c r="C383" s="177"/>
      <c r="D383" s="82">
        <v>400</v>
      </c>
      <c r="G383" s="98">
        <v>450</v>
      </c>
      <c r="H383" s="113">
        <f t="shared" si="39"/>
        <v>495.00000000000006</v>
      </c>
      <c r="I383" s="123">
        <f>H383*1.05</f>
        <v>519.7500000000001</v>
      </c>
    </row>
    <row r="384" spans="1:9" ht="12.75">
      <c r="A384" s="269">
        <v>238</v>
      </c>
      <c r="B384" s="150" t="s">
        <v>495</v>
      </c>
      <c r="C384" s="160"/>
      <c r="D384" s="80">
        <v>350</v>
      </c>
      <c r="G384" s="98">
        <v>450</v>
      </c>
      <c r="H384" s="113">
        <f t="shared" si="39"/>
        <v>495.00000000000006</v>
      </c>
      <c r="I384" s="123">
        <f t="shared" si="38"/>
        <v>519.7500000000001</v>
      </c>
    </row>
    <row r="385" spans="1:9" ht="12.75">
      <c r="A385" s="270"/>
      <c r="B385" s="169" t="s">
        <v>395</v>
      </c>
      <c r="C385" s="170"/>
      <c r="D385" s="80">
        <v>300</v>
      </c>
      <c r="G385" s="98">
        <v>350</v>
      </c>
      <c r="H385" s="113">
        <f t="shared" si="39"/>
        <v>385.00000000000006</v>
      </c>
      <c r="I385" s="123">
        <f t="shared" si="38"/>
        <v>404.25000000000006</v>
      </c>
    </row>
    <row r="386" spans="1:9" ht="12.75">
      <c r="A386" s="271"/>
      <c r="B386" s="150" t="s">
        <v>494</v>
      </c>
      <c r="C386" s="160"/>
      <c r="D386" s="80">
        <v>250</v>
      </c>
      <c r="G386" s="98">
        <v>300</v>
      </c>
      <c r="H386" s="113">
        <f t="shared" si="39"/>
        <v>330</v>
      </c>
      <c r="I386" s="123">
        <f t="shared" si="38"/>
        <v>346.5</v>
      </c>
    </row>
    <row r="387" spans="1:9" ht="12.75">
      <c r="A387" s="107">
        <v>239</v>
      </c>
      <c r="B387" s="150" t="s">
        <v>449</v>
      </c>
      <c r="C387" s="160"/>
      <c r="D387" s="80">
        <v>722</v>
      </c>
      <c r="G387" s="98">
        <f>D387*110%</f>
        <v>794.2</v>
      </c>
      <c r="H387" s="113">
        <f t="shared" si="39"/>
        <v>873.6200000000001</v>
      </c>
      <c r="I387" s="123">
        <f t="shared" si="38"/>
        <v>917.3010000000002</v>
      </c>
    </row>
    <row r="388" spans="1:9" ht="12.75">
      <c r="A388" s="108">
        <v>240</v>
      </c>
      <c r="B388" s="158" t="s">
        <v>18</v>
      </c>
      <c r="C388" s="159"/>
      <c r="D388" s="80">
        <v>400</v>
      </c>
      <c r="G388" s="98">
        <v>450</v>
      </c>
      <c r="H388" s="113">
        <f t="shared" si="39"/>
        <v>495.00000000000006</v>
      </c>
      <c r="I388" s="123">
        <f t="shared" si="38"/>
        <v>519.7500000000001</v>
      </c>
    </row>
    <row r="389" spans="1:9" ht="12.75">
      <c r="A389" s="278">
        <v>241</v>
      </c>
      <c r="B389" s="158" t="s">
        <v>403</v>
      </c>
      <c r="C389" s="159"/>
      <c r="D389" s="80"/>
      <c r="G389" s="98"/>
      <c r="H389" s="113"/>
      <c r="I389" s="123"/>
    </row>
    <row r="390" spans="1:9" ht="12.75">
      <c r="A390" s="279"/>
      <c r="B390" s="163" t="s">
        <v>387</v>
      </c>
      <c r="C390" s="164"/>
      <c r="D390" s="80">
        <v>400</v>
      </c>
      <c r="G390" s="98">
        <v>450</v>
      </c>
      <c r="H390" s="113">
        <f>G390*110%</f>
        <v>495.00000000000006</v>
      </c>
      <c r="I390" s="123">
        <f t="shared" si="38"/>
        <v>519.7500000000001</v>
      </c>
    </row>
    <row r="391" spans="1:9" ht="12.75">
      <c r="A391" s="279"/>
      <c r="B391" s="163" t="s">
        <v>388</v>
      </c>
      <c r="C391" s="164"/>
      <c r="D391" s="80">
        <v>300</v>
      </c>
      <c r="G391" s="98">
        <v>350</v>
      </c>
      <c r="H391" s="113">
        <f>G391*110%</f>
        <v>385.00000000000006</v>
      </c>
      <c r="I391" s="123">
        <f t="shared" si="38"/>
        <v>404.25000000000006</v>
      </c>
    </row>
    <row r="392" spans="1:9" ht="12.75">
      <c r="A392" s="280"/>
      <c r="B392" s="163" t="s">
        <v>389</v>
      </c>
      <c r="C392" s="164"/>
      <c r="D392" s="80">
        <v>250</v>
      </c>
      <c r="G392" s="98">
        <v>300</v>
      </c>
      <c r="H392" s="113">
        <f>G392*110%</f>
        <v>330</v>
      </c>
      <c r="I392" s="123">
        <f t="shared" si="38"/>
        <v>346.5</v>
      </c>
    </row>
    <row r="393" spans="1:9" ht="12.75">
      <c r="A393" s="278">
        <v>242</v>
      </c>
      <c r="B393" s="158" t="s">
        <v>404</v>
      </c>
      <c r="C393" s="159"/>
      <c r="D393" s="80"/>
      <c r="G393" s="98"/>
      <c r="H393" s="113"/>
      <c r="I393" s="123"/>
    </row>
    <row r="394" spans="1:9" ht="12.75">
      <c r="A394" s="279"/>
      <c r="B394" s="163" t="s">
        <v>387</v>
      </c>
      <c r="C394" s="164"/>
      <c r="D394" s="80">
        <v>500</v>
      </c>
      <c r="G394" s="98">
        <f>D394*110%</f>
        <v>550</v>
      </c>
      <c r="H394" s="113">
        <f>G394*110%</f>
        <v>605</v>
      </c>
      <c r="I394" s="123">
        <f t="shared" si="38"/>
        <v>635.25</v>
      </c>
    </row>
    <row r="395" spans="1:9" ht="12.75">
      <c r="A395" s="279"/>
      <c r="B395" s="163" t="s">
        <v>388</v>
      </c>
      <c r="C395" s="164"/>
      <c r="D395" s="80">
        <v>400</v>
      </c>
      <c r="G395" s="98">
        <v>450</v>
      </c>
      <c r="H395" s="113">
        <f>G395*110%</f>
        <v>495.00000000000006</v>
      </c>
      <c r="I395" s="123">
        <f t="shared" si="38"/>
        <v>519.7500000000001</v>
      </c>
    </row>
    <row r="396" spans="1:9" ht="12.75">
      <c r="A396" s="280"/>
      <c r="B396" s="163" t="s">
        <v>389</v>
      </c>
      <c r="C396" s="164"/>
      <c r="D396" s="80">
        <v>350</v>
      </c>
      <c r="G396" s="98">
        <v>400</v>
      </c>
      <c r="H396" s="113">
        <f>G396*110%</f>
        <v>440.00000000000006</v>
      </c>
      <c r="I396" s="123">
        <f t="shared" si="38"/>
        <v>462.00000000000006</v>
      </c>
    </row>
    <row r="397" spans="1:9" ht="12.75">
      <c r="A397" s="278">
        <v>243</v>
      </c>
      <c r="B397" s="158" t="s">
        <v>405</v>
      </c>
      <c r="C397" s="159"/>
      <c r="D397" s="80"/>
      <c r="G397" s="98"/>
      <c r="H397" s="113"/>
      <c r="I397" s="123"/>
    </row>
    <row r="398" spans="1:9" ht="12.75">
      <c r="A398" s="279"/>
      <c r="B398" s="163" t="s">
        <v>569</v>
      </c>
      <c r="C398" s="164"/>
      <c r="D398" s="80">
        <v>500</v>
      </c>
      <c r="G398" s="98">
        <f>D398*110%</f>
        <v>550</v>
      </c>
      <c r="H398" s="113">
        <f>G398*110%</f>
        <v>605</v>
      </c>
      <c r="I398" s="132">
        <v>605</v>
      </c>
    </row>
    <row r="399" spans="1:9" ht="12.75">
      <c r="A399" s="279"/>
      <c r="B399" s="163" t="s">
        <v>570</v>
      </c>
      <c r="C399" s="164"/>
      <c r="D399" s="80">
        <v>400</v>
      </c>
      <c r="G399" s="98">
        <f>D399*110%</f>
        <v>440.00000000000006</v>
      </c>
      <c r="H399" s="113">
        <f>G399*110%</f>
        <v>484.0000000000001</v>
      </c>
      <c r="I399" s="132">
        <v>484</v>
      </c>
    </row>
    <row r="400" spans="1:9" ht="12.75">
      <c r="A400" s="108">
        <v>244</v>
      </c>
      <c r="B400" s="158" t="s">
        <v>571</v>
      </c>
      <c r="C400" s="159"/>
      <c r="D400" s="80">
        <v>400</v>
      </c>
      <c r="G400" s="98">
        <v>450</v>
      </c>
      <c r="H400" s="113">
        <f>G400*110%</f>
        <v>495.00000000000006</v>
      </c>
      <c r="I400" s="133">
        <f>H400*1.05</f>
        <v>519.7500000000001</v>
      </c>
    </row>
    <row r="401" spans="1:9" ht="12.75">
      <c r="A401" s="108">
        <v>245</v>
      </c>
      <c r="B401" s="236" t="s">
        <v>572</v>
      </c>
      <c r="C401" s="237"/>
      <c r="D401" s="80">
        <v>400</v>
      </c>
      <c r="G401" s="98">
        <v>450</v>
      </c>
      <c r="H401" s="113">
        <f>G401*110%</f>
        <v>495.00000000000006</v>
      </c>
      <c r="I401" s="133">
        <f aca="true" t="shared" si="40" ref="I401:I462">H401*1.05</f>
        <v>519.7500000000001</v>
      </c>
    </row>
    <row r="402" spans="1:9" ht="12.75">
      <c r="A402" s="108">
        <v>246</v>
      </c>
      <c r="B402" s="165" t="s">
        <v>589</v>
      </c>
      <c r="C402" s="166"/>
      <c r="D402" s="80">
        <v>450</v>
      </c>
      <c r="E402">
        <v>5</v>
      </c>
      <c r="G402" s="98">
        <v>500</v>
      </c>
      <c r="H402" s="113">
        <f>G402*110%</f>
        <v>550</v>
      </c>
      <c r="I402" s="131">
        <v>550</v>
      </c>
    </row>
    <row r="403" spans="1:9" ht="12.75">
      <c r="A403" s="104"/>
      <c r="B403" s="161" t="s">
        <v>428</v>
      </c>
      <c r="C403" s="162"/>
      <c r="D403" s="75"/>
      <c r="G403" s="98"/>
      <c r="H403" s="113"/>
      <c r="I403" s="123"/>
    </row>
    <row r="404" spans="1:9" ht="12.75">
      <c r="A404" s="104">
        <v>243</v>
      </c>
      <c r="B404" s="158" t="s">
        <v>429</v>
      </c>
      <c r="C404" s="159"/>
      <c r="D404" s="75">
        <v>270</v>
      </c>
      <c r="G404" s="98">
        <v>350</v>
      </c>
      <c r="H404" s="113">
        <f>G404*110%</f>
        <v>385.00000000000006</v>
      </c>
      <c r="I404" s="123">
        <f t="shared" si="40"/>
        <v>404.25000000000006</v>
      </c>
    </row>
    <row r="405" spans="1:9" ht="12.75">
      <c r="A405" s="104"/>
      <c r="B405" s="161" t="s">
        <v>430</v>
      </c>
      <c r="C405" s="162"/>
      <c r="D405" s="75"/>
      <c r="G405" s="98"/>
      <c r="H405" s="113"/>
      <c r="I405" s="123"/>
    </row>
    <row r="406" spans="1:9" ht="12.75">
      <c r="A406" s="104">
        <v>244</v>
      </c>
      <c r="B406" s="158" t="s">
        <v>429</v>
      </c>
      <c r="C406" s="159"/>
      <c r="D406" s="75">
        <v>270</v>
      </c>
      <c r="G406" s="98">
        <v>350</v>
      </c>
      <c r="H406" s="113">
        <f>G406*110%</f>
        <v>385.00000000000006</v>
      </c>
      <c r="I406" s="123">
        <f t="shared" si="40"/>
        <v>404.25000000000006</v>
      </c>
    </row>
    <row r="407" spans="1:9" ht="15" customHeight="1">
      <c r="A407" s="295" t="s">
        <v>591</v>
      </c>
      <c r="B407" s="296"/>
      <c r="C407" s="297"/>
      <c r="D407" s="75"/>
      <c r="G407" s="98"/>
      <c r="H407" s="113"/>
      <c r="I407" s="123"/>
    </row>
    <row r="408" spans="1:9" ht="15" customHeight="1">
      <c r="A408" s="28"/>
      <c r="B408" s="167" t="s">
        <v>544</v>
      </c>
      <c r="C408" s="168"/>
      <c r="D408" s="75"/>
      <c r="G408" s="98"/>
      <c r="H408" s="113"/>
      <c r="I408" s="123"/>
    </row>
    <row r="409" spans="1:9" ht="12.75">
      <c r="A409" s="110">
        <v>245</v>
      </c>
      <c r="B409" s="158" t="s">
        <v>539</v>
      </c>
      <c r="C409" s="159"/>
      <c r="D409" s="75"/>
      <c r="G409" s="98">
        <v>110</v>
      </c>
      <c r="H409" s="113">
        <f aca="true" t="shared" si="41" ref="H409:H419">G409*110%</f>
        <v>121.00000000000001</v>
      </c>
      <c r="I409" s="123">
        <f t="shared" si="40"/>
        <v>127.05000000000003</v>
      </c>
    </row>
    <row r="410" spans="1:9" ht="12.75">
      <c r="A410" s="110">
        <v>246</v>
      </c>
      <c r="B410" s="158" t="s">
        <v>540</v>
      </c>
      <c r="C410" s="159"/>
      <c r="D410" s="75"/>
      <c r="G410" s="98">
        <v>110</v>
      </c>
      <c r="H410" s="113">
        <f t="shared" si="41"/>
        <v>121.00000000000001</v>
      </c>
      <c r="I410" s="123">
        <f t="shared" si="40"/>
        <v>127.05000000000003</v>
      </c>
    </row>
    <row r="411" spans="1:9" ht="12.75">
      <c r="A411" s="110" t="s">
        <v>630</v>
      </c>
      <c r="B411" s="158" t="s">
        <v>541</v>
      </c>
      <c r="C411" s="159"/>
      <c r="D411" s="75"/>
      <c r="G411" s="98">
        <v>110</v>
      </c>
      <c r="H411" s="113">
        <f t="shared" si="41"/>
        <v>121.00000000000001</v>
      </c>
      <c r="I411" s="123">
        <f t="shared" si="40"/>
        <v>127.05000000000003</v>
      </c>
    </row>
    <row r="412" spans="1:9" ht="12.75">
      <c r="A412" s="109"/>
      <c r="B412" s="167" t="s">
        <v>130</v>
      </c>
      <c r="C412" s="168"/>
      <c r="D412" s="75"/>
      <c r="G412" s="98"/>
      <c r="H412" s="113">
        <f t="shared" si="41"/>
        <v>0</v>
      </c>
      <c r="I412" s="123"/>
    </row>
    <row r="413" spans="1:9" ht="12.75">
      <c r="A413" s="104">
        <v>247</v>
      </c>
      <c r="B413" s="196" t="s">
        <v>131</v>
      </c>
      <c r="C413" s="197"/>
      <c r="D413" s="75">
        <v>200</v>
      </c>
      <c r="G413" s="98">
        <f aca="true" t="shared" si="42" ref="G413:G418">D413*110%</f>
        <v>220.00000000000003</v>
      </c>
      <c r="H413" s="113">
        <f t="shared" si="41"/>
        <v>242.00000000000006</v>
      </c>
      <c r="I413" s="123">
        <f t="shared" si="40"/>
        <v>254.10000000000008</v>
      </c>
    </row>
    <row r="414" spans="1:9" ht="12.75">
      <c r="A414" s="104">
        <v>248</v>
      </c>
      <c r="B414" s="171" t="s">
        <v>132</v>
      </c>
      <c r="C414" s="151"/>
      <c r="D414" s="75">
        <v>390</v>
      </c>
      <c r="G414" s="98">
        <f t="shared" si="42"/>
        <v>429.00000000000006</v>
      </c>
      <c r="H414" s="113">
        <f t="shared" si="41"/>
        <v>471.9000000000001</v>
      </c>
      <c r="I414" s="123">
        <f t="shared" si="40"/>
        <v>495.4950000000001</v>
      </c>
    </row>
    <row r="415" spans="1:9" ht="12.75">
      <c r="A415" s="104">
        <v>249</v>
      </c>
      <c r="B415" s="171" t="s">
        <v>133</v>
      </c>
      <c r="C415" s="151"/>
      <c r="D415" s="75">
        <v>450</v>
      </c>
      <c r="G415" s="98">
        <f t="shared" si="42"/>
        <v>495.00000000000006</v>
      </c>
      <c r="H415" s="113">
        <f t="shared" si="41"/>
        <v>544.5000000000001</v>
      </c>
      <c r="I415" s="123">
        <f t="shared" si="40"/>
        <v>571.7250000000001</v>
      </c>
    </row>
    <row r="416" spans="1:9" ht="12.75">
      <c r="A416" s="104">
        <v>250</v>
      </c>
      <c r="B416" s="171" t="s">
        <v>134</v>
      </c>
      <c r="C416" s="151"/>
      <c r="D416" s="75">
        <v>470</v>
      </c>
      <c r="G416" s="98">
        <f t="shared" si="42"/>
        <v>517</v>
      </c>
      <c r="H416" s="113">
        <f t="shared" si="41"/>
        <v>568.7</v>
      </c>
      <c r="I416" s="123">
        <f>H416*1.05</f>
        <v>597.1350000000001</v>
      </c>
    </row>
    <row r="417" spans="1:9" ht="12.75">
      <c r="A417" s="104">
        <v>251</v>
      </c>
      <c r="B417" s="150" t="s">
        <v>135</v>
      </c>
      <c r="C417" s="160"/>
      <c r="D417" s="75">
        <v>470</v>
      </c>
      <c r="G417" s="98">
        <f t="shared" si="42"/>
        <v>517</v>
      </c>
      <c r="H417" s="113">
        <f t="shared" si="41"/>
        <v>568.7</v>
      </c>
      <c r="I417" s="123">
        <f t="shared" si="40"/>
        <v>597.1350000000001</v>
      </c>
    </row>
    <row r="418" spans="1:9" ht="12.75">
      <c r="A418" s="104">
        <v>252</v>
      </c>
      <c r="B418" s="150" t="s">
        <v>480</v>
      </c>
      <c r="C418" s="160"/>
      <c r="D418" s="75">
        <v>900</v>
      </c>
      <c r="G418" s="98">
        <f t="shared" si="42"/>
        <v>990.0000000000001</v>
      </c>
      <c r="H418" s="113">
        <f t="shared" si="41"/>
        <v>1089.0000000000002</v>
      </c>
      <c r="I418" s="123">
        <f t="shared" si="40"/>
        <v>1143.4500000000003</v>
      </c>
    </row>
    <row r="419" spans="1:9" ht="12.75">
      <c r="A419" s="104">
        <v>253</v>
      </c>
      <c r="B419" s="150" t="s">
        <v>538</v>
      </c>
      <c r="C419" s="160"/>
      <c r="D419" s="75"/>
      <c r="G419" s="98">
        <v>350</v>
      </c>
      <c r="H419" s="113">
        <f t="shared" si="41"/>
        <v>385.00000000000006</v>
      </c>
      <c r="I419" s="123">
        <f t="shared" si="40"/>
        <v>404.25000000000006</v>
      </c>
    </row>
    <row r="420" spans="1:9" ht="12.75">
      <c r="A420" s="109"/>
      <c r="B420" s="25" t="s">
        <v>136</v>
      </c>
      <c r="C420" s="16"/>
      <c r="D420" s="75"/>
      <c r="G420" s="98"/>
      <c r="H420" s="113"/>
      <c r="I420" s="123"/>
    </row>
    <row r="421" spans="1:9" ht="12.75">
      <c r="A421" s="104">
        <v>254</v>
      </c>
      <c r="B421" s="171" t="s">
        <v>515</v>
      </c>
      <c r="C421" s="151"/>
      <c r="D421" s="75"/>
      <c r="G421" s="98">
        <v>517</v>
      </c>
      <c r="H421" s="113">
        <f>G421*110%</f>
        <v>568.7</v>
      </c>
      <c r="I421" s="123">
        <f t="shared" si="40"/>
        <v>597.1350000000001</v>
      </c>
    </row>
    <row r="422" spans="1:9" ht="12.75">
      <c r="A422" s="269">
        <v>255</v>
      </c>
      <c r="B422" s="171" t="s">
        <v>137</v>
      </c>
      <c r="C422" s="151"/>
      <c r="D422" s="75">
        <v>100</v>
      </c>
      <c r="G422" s="98"/>
      <c r="H422" s="113"/>
      <c r="I422" s="123"/>
    </row>
    <row r="423" spans="1:9" ht="12.75">
      <c r="A423" s="271"/>
      <c r="B423" s="150" t="s">
        <v>529</v>
      </c>
      <c r="C423" s="160"/>
      <c r="D423" s="75"/>
      <c r="G423" s="98">
        <v>110</v>
      </c>
      <c r="H423" s="113">
        <f>G423*110%</f>
        <v>121.00000000000001</v>
      </c>
      <c r="I423" s="123">
        <f t="shared" si="40"/>
        <v>127.05000000000003</v>
      </c>
    </row>
    <row r="424" spans="1:9" ht="12.75">
      <c r="A424" s="104">
        <v>256</v>
      </c>
      <c r="B424" s="171" t="s">
        <v>139</v>
      </c>
      <c r="C424" s="151"/>
      <c r="D424" s="75">
        <v>190</v>
      </c>
      <c r="G424" s="98">
        <f>D424*110%</f>
        <v>209.00000000000003</v>
      </c>
      <c r="H424" s="113">
        <f>G424*110%</f>
        <v>229.90000000000006</v>
      </c>
      <c r="I424" s="123">
        <f t="shared" si="40"/>
        <v>241.39500000000007</v>
      </c>
    </row>
    <row r="425" spans="1:9" ht="12.75">
      <c r="A425" s="269">
        <v>257</v>
      </c>
      <c r="B425" s="150" t="s">
        <v>140</v>
      </c>
      <c r="C425" s="160"/>
      <c r="D425" s="75">
        <v>150</v>
      </c>
      <c r="G425" s="98">
        <f>D425*110%</f>
        <v>165</v>
      </c>
      <c r="H425" s="113">
        <f>G425*110%</f>
        <v>181.50000000000003</v>
      </c>
      <c r="I425" s="123">
        <f t="shared" si="40"/>
        <v>190.57500000000005</v>
      </c>
    </row>
    <row r="426" spans="1:9" ht="12.75">
      <c r="A426" s="270"/>
      <c r="B426" s="171" t="s">
        <v>141</v>
      </c>
      <c r="C426" s="151"/>
      <c r="D426" s="75"/>
      <c r="G426" s="98"/>
      <c r="H426" s="113"/>
      <c r="I426" s="123"/>
    </row>
    <row r="427" spans="1:9" ht="12.75">
      <c r="A427" s="271"/>
      <c r="B427" s="171" t="s">
        <v>142</v>
      </c>
      <c r="C427" s="151"/>
      <c r="D427" s="75"/>
      <c r="G427" s="98"/>
      <c r="H427" s="113"/>
      <c r="I427" s="123"/>
    </row>
    <row r="428" spans="1:9" ht="12.75">
      <c r="A428" s="104">
        <v>258</v>
      </c>
      <c r="B428" s="171" t="s">
        <v>143</v>
      </c>
      <c r="C428" s="151"/>
      <c r="D428" s="75">
        <v>170</v>
      </c>
      <c r="G428" s="98">
        <f aca="true" t="shared" si="43" ref="G428:G437">D428*110%</f>
        <v>187.00000000000003</v>
      </c>
      <c r="H428" s="113">
        <f aca="true" t="shared" si="44" ref="H428:H437">G428*110%</f>
        <v>205.70000000000005</v>
      </c>
      <c r="I428" s="123">
        <f t="shared" si="40"/>
        <v>215.98500000000007</v>
      </c>
    </row>
    <row r="429" spans="1:9" ht="12.75">
      <c r="A429" s="104">
        <v>259</v>
      </c>
      <c r="B429" s="171" t="s">
        <v>144</v>
      </c>
      <c r="C429" s="151"/>
      <c r="D429" s="75">
        <v>200</v>
      </c>
      <c r="G429" s="98">
        <f t="shared" si="43"/>
        <v>220.00000000000003</v>
      </c>
      <c r="H429" s="113">
        <f t="shared" si="44"/>
        <v>242.00000000000006</v>
      </c>
      <c r="I429" s="123">
        <f t="shared" si="40"/>
        <v>254.10000000000008</v>
      </c>
    </row>
    <row r="430" spans="1:9" ht="12.75">
      <c r="A430" s="104">
        <v>260</v>
      </c>
      <c r="B430" s="171" t="s">
        <v>145</v>
      </c>
      <c r="C430" s="151"/>
      <c r="D430" s="75">
        <v>160</v>
      </c>
      <c r="G430" s="98">
        <f t="shared" si="43"/>
        <v>176</v>
      </c>
      <c r="H430" s="113">
        <f t="shared" si="44"/>
        <v>193.60000000000002</v>
      </c>
      <c r="I430" s="123">
        <f t="shared" si="40"/>
        <v>203.28000000000003</v>
      </c>
    </row>
    <row r="431" spans="1:9" ht="12.75">
      <c r="A431" s="104">
        <v>261</v>
      </c>
      <c r="B431" s="171" t="s">
        <v>146</v>
      </c>
      <c r="C431" s="151"/>
      <c r="D431" s="75">
        <v>160</v>
      </c>
      <c r="G431" s="98">
        <f t="shared" si="43"/>
        <v>176</v>
      </c>
      <c r="H431" s="113">
        <f t="shared" si="44"/>
        <v>193.60000000000002</v>
      </c>
      <c r="I431" s="123">
        <f t="shared" si="40"/>
        <v>203.28000000000003</v>
      </c>
    </row>
    <row r="432" spans="1:9" ht="12.75">
      <c r="A432" s="104">
        <v>262</v>
      </c>
      <c r="B432" s="171" t="s">
        <v>147</v>
      </c>
      <c r="C432" s="151"/>
      <c r="D432" s="75">
        <v>190</v>
      </c>
      <c r="G432" s="98">
        <f t="shared" si="43"/>
        <v>209.00000000000003</v>
      </c>
      <c r="H432" s="113">
        <f t="shared" si="44"/>
        <v>229.90000000000006</v>
      </c>
      <c r="I432" s="123">
        <f>H432*1.05</f>
        <v>241.39500000000007</v>
      </c>
    </row>
    <row r="433" spans="1:9" ht="12.75">
      <c r="A433" s="104">
        <v>263</v>
      </c>
      <c r="B433" s="171" t="s">
        <v>148</v>
      </c>
      <c r="C433" s="151"/>
      <c r="D433" s="75">
        <v>210</v>
      </c>
      <c r="G433" s="98">
        <f t="shared" si="43"/>
        <v>231.00000000000003</v>
      </c>
      <c r="H433" s="113">
        <f t="shared" si="44"/>
        <v>254.10000000000005</v>
      </c>
      <c r="I433" s="123">
        <f t="shared" si="40"/>
        <v>266.80500000000006</v>
      </c>
    </row>
    <row r="434" spans="1:9" ht="12.75">
      <c r="A434" s="104">
        <v>264</v>
      </c>
      <c r="B434" s="171" t="s">
        <v>149</v>
      </c>
      <c r="C434" s="151"/>
      <c r="D434" s="75">
        <v>480</v>
      </c>
      <c r="G434" s="98">
        <f t="shared" si="43"/>
        <v>528</v>
      </c>
      <c r="H434" s="113">
        <f t="shared" si="44"/>
        <v>580.8000000000001</v>
      </c>
      <c r="I434" s="123">
        <f t="shared" si="40"/>
        <v>609.8400000000001</v>
      </c>
    </row>
    <row r="435" spans="1:9" ht="12.75">
      <c r="A435" s="104">
        <v>265</v>
      </c>
      <c r="B435" s="171" t="s">
        <v>150</v>
      </c>
      <c r="C435" s="151"/>
      <c r="D435" s="75">
        <v>280</v>
      </c>
      <c r="G435" s="98">
        <f t="shared" si="43"/>
        <v>308</v>
      </c>
      <c r="H435" s="113">
        <f t="shared" si="44"/>
        <v>338.8</v>
      </c>
      <c r="I435" s="123">
        <f t="shared" si="40"/>
        <v>355.74</v>
      </c>
    </row>
    <row r="436" spans="1:9" ht="12.75">
      <c r="A436" s="104">
        <v>266</v>
      </c>
      <c r="B436" s="171" t="s">
        <v>151</v>
      </c>
      <c r="C436" s="151"/>
      <c r="D436" s="75">
        <v>160</v>
      </c>
      <c r="G436" s="98">
        <f t="shared" si="43"/>
        <v>176</v>
      </c>
      <c r="H436" s="113">
        <f t="shared" si="44"/>
        <v>193.60000000000002</v>
      </c>
      <c r="I436" s="123">
        <f>H436*1.05</f>
        <v>203.28000000000003</v>
      </c>
    </row>
    <row r="437" spans="1:9" ht="12.75">
      <c r="A437" s="104">
        <v>267</v>
      </c>
      <c r="B437" s="171" t="s">
        <v>152</v>
      </c>
      <c r="C437" s="151"/>
      <c r="D437" s="75">
        <v>160</v>
      </c>
      <c r="G437" s="98">
        <f t="shared" si="43"/>
        <v>176</v>
      </c>
      <c r="H437" s="113">
        <f t="shared" si="44"/>
        <v>193.60000000000002</v>
      </c>
      <c r="I437" s="123">
        <f t="shared" si="40"/>
        <v>203.28000000000003</v>
      </c>
    </row>
    <row r="438" spans="1:9" ht="12.75">
      <c r="A438" s="104"/>
      <c r="B438" s="167" t="s">
        <v>153</v>
      </c>
      <c r="C438" s="168"/>
      <c r="D438" s="75"/>
      <c r="G438" s="98"/>
      <c r="H438" s="113"/>
      <c r="I438" s="123"/>
    </row>
    <row r="439" spans="1:9" ht="12.75">
      <c r="A439" s="104"/>
      <c r="B439" s="174" t="s">
        <v>154</v>
      </c>
      <c r="C439" s="175"/>
      <c r="D439" s="75"/>
      <c r="G439" s="98"/>
      <c r="H439" s="113"/>
      <c r="I439" s="123"/>
    </row>
    <row r="440" spans="1:9" ht="12.75">
      <c r="A440" s="104"/>
      <c r="B440" s="167" t="s">
        <v>155</v>
      </c>
      <c r="C440" s="168"/>
      <c r="D440" s="75"/>
      <c r="G440" s="98"/>
      <c r="H440" s="113"/>
      <c r="I440" s="123"/>
    </row>
    <row r="441" spans="1:9" ht="12.75">
      <c r="A441" s="104">
        <v>268</v>
      </c>
      <c r="B441" s="196" t="s">
        <v>156</v>
      </c>
      <c r="C441" s="197"/>
      <c r="D441" s="75">
        <v>100</v>
      </c>
      <c r="G441" s="98">
        <f aca="true" t="shared" si="45" ref="G441:G446">D441*110%</f>
        <v>110.00000000000001</v>
      </c>
      <c r="H441" s="113">
        <f aca="true" t="shared" si="46" ref="H441:H447">G441*110%</f>
        <v>121.00000000000003</v>
      </c>
      <c r="I441" s="123">
        <f t="shared" si="40"/>
        <v>127.05000000000004</v>
      </c>
    </row>
    <row r="442" spans="1:9" ht="12.75">
      <c r="A442" s="104">
        <v>269</v>
      </c>
      <c r="B442" s="171" t="s">
        <v>157</v>
      </c>
      <c r="C442" s="151"/>
      <c r="D442" s="75">
        <v>200</v>
      </c>
      <c r="G442" s="98">
        <f t="shared" si="45"/>
        <v>220.00000000000003</v>
      </c>
      <c r="H442" s="113">
        <f t="shared" si="46"/>
        <v>242.00000000000006</v>
      </c>
      <c r="I442" s="123">
        <f t="shared" si="40"/>
        <v>254.10000000000008</v>
      </c>
    </row>
    <row r="443" spans="1:9" ht="12.75">
      <c r="A443" s="104">
        <v>270</v>
      </c>
      <c r="B443" s="171" t="s">
        <v>158</v>
      </c>
      <c r="C443" s="151"/>
      <c r="D443" s="75">
        <v>160</v>
      </c>
      <c r="G443" s="98">
        <f t="shared" si="45"/>
        <v>176</v>
      </c>
      <c r="H443" s="113">
        <f t="shared" si="46"/>
        <v>193.60000000000002</v>
      </c>
      <c r="I443" s="123">
        <f t="shared" si="40"/>
        <v>203.28000000000003</v>
      </c>
    </row>
    <row r="444" spans="1:9" ht="12.75">
      <c r="A444" s="104">
        <v>271</v>
      </c>
      <c r="B444" s="171" t="s">
        <v>516</v>
      </c>
      <c r="C444" s="151"/>
      <c r="D444" s="75">
        <v>200</v>
      </c>
      <c r="G444" s="98">
        <f t="shared" si="45"/>
        <v>220.00000000000003</v>
      </c>
      <c r="H444" s="113">
        <f t="shared" si="46"/>
        <v>242.00000000000006</v>
      </c>
      <c r="I444" s="123">
        <f t="shared" si="40"/>
        <v>254.10000000000008</v>
      </c>
    </row>
    <row r="445" spans="1:9" ht="12.75">
      <c r="A445" s="104">
        <v>272</v>
      </c>
      <c r="B445" s="171" t="s">
        <v>159</v>
      </c>
      <c r="C445" s="151"/>
      <c r="D445" s="75">
        <v>200</v>
      </c>
      <c r="G445" s="98">
        <f t="shared" si="45"/>
        <v>220.00000000000003</v>
      </c>
      <c r="H445" s="113">
        <f t="shared" si="46"/>
        <v>242.00000000000006</v>
      </c>
      <c r="I445" s="123">
        <f t="shared" si="40"/>
        <v>254.10000000000008</v>
      </c>
    </row>
    <row r="446" spans="1:9" ht="12.75">
      <c r="A446" s="104">
        <v>273</v>
      </c>
      <c r="B446" s="171" t="s">
        <v>160</v>
      </c>
      <c r="C446" s="151"/>
      <c r="D446" s="75">
        <v>200</v>
      </c>
      <c r="G446" s="98">
        <f t="shared" si="45"/>
        <v>220.00000000000003</v>
      </c>
      <c r="H446" s="113">
        <f t="shared" si="46"/>
        <v>242.00000000000006</v>
      </c>
      <c r="I446" s="123">
        <f t="shared" si="40"/>
        <v>254.10000000000008</v>
      </c>
    </row>
    <row r="447" spans="1:9" ht="12.75">
      <c r="A447" s="104">
        <v>274</v>
      </c>
      <c r="B447" s="196" t="s">
        <v>161</v>
      </c>
      <c r="C447" s="197"/>
      <c r="D447" s="75" t="s">
        <v>439</v>
      </c>
      <c r="G447" s="98">
        <v>314</v>
      </c>
      <c r="H447" s="113">
        <f t="shared" si="46"/>
        <v>345.40000000000003</v>
      </c>
      <c r="I447" s="123">
        <f t="shared" si="40"/>
        <v>362.6700000000001</v>
      </c>
    </row>
    <row r="448" spans="1:9" ht="12.75">
      <c r="A448" s="269">
        <v>275</v>
      </c>
      <c r="B448" s="150" t="s">
        <v>162</v>
      </c>
      <c r="C448" s="160"/>
      <c r="D448" s="84"/>
      <c r="G448" s="98"/>
      <c r="H448" s="113"/>
      <c r="I448" s="123"/>
    </row>
    <row r="449" spans="1:9" ht="12.75">
      <c r="A449" s="271"/>
      <c r="B449" s="171" t="s">
        <v>163</v>
      </c>
      <c r="C449" s="151"/>
      <c r="D449" s="75">
        <v>160</v>
      </c>
      <c r="G449" s="98">
        <f aca="true" t="shared" si="47" ref="G449:G456">D449*110%</f>
        <v>176</v>
      </c>
      <c r="H449" s="113">
        <f aca="true" t="shared" si="48" ref="H449:H462">G449*110%</f>
        <v>193.60000000000002</v>
      </c>
      <c r="I449" s="123">
        <f t="shared" si="40"/>
        <v>203.28000000000003</v>
      </c>
    </row>
    <row r="450" spans="1:9" ht="12.75">
      <c r="A450" s="104">
        <v>276</v>
      </c>
      <c r="B450" s="171" t="s">
        <v>164</v>
      </c>
      <c r="C450" s="151"/>
      <c r="D450" s="75">
        <v>190</v>
      </c>
      <c r="G450" s="98">
        <f t="shared" si="47"/>
        <v>209.00000000000003</v>
      </c>
      <c r="H450" s="113">
        <f t="shared" si="48"/>
        <v>229.90000000000006</v>
      </c>
      <c r="I450" s="123">
        <f t="shared" si="40"/>
        <v>241.39500000000007</v>
      </c>
    </row>
    <row r="451" spans="1:9" ht="12.75">
      <c r="A451" s="104">
        <v>277</v>
      </c>
      <c r="B451" s="171" t="s">
        <v>165</v>
      </c>
      <c r="C451" s="151"/>
      <c r="D451" s="75">
        <v>160</v>
      </c>
      <c r="G451" s="98">
        <f t="shared" si="47"/>
        <v>176</v>
      </c>
      <c r="H451" s="113">
        <f t="shared" si="48"/>
        <v>193.60000000000002</v>
      </c>
      <c r="I451" s="123">
        <f t="shared" si="40"/>
        <v>203.28000000000003</v>
      </c>
    </row>
    <row r="452" spans="1:9" ht="12.75">
      <c r="A452" s="104">
        <v>278</v>
      </c>
      <c r="B452" s="171" t="s">
        <v>517</v>
      </c>
      <c r="C452" s="151"/>
      <c r="D452" s="75">
        <v>250</v>
      </c>
      <c r="G452" s="98">
        <f t="shared" si="47"/>
        <v>275</v>
      </c>
      <c r="H452" s="113">
        <f t="shared" si="48"/>
        <v>302.5</v>
      </c>
      <c r="I452" s="123">
        <f t="shared" si="40"/>
        <v>317.625</v>
      </c>
    </row>
    <row r="453" spans="1:9" ht="12.75">
      <c r="A453" s="104">
        <v>279</v>
      </c>
      <c r="B453" s="171" t="s">
        <v>166</v>
      </c>
      <c r="C453" s="151"/>
      <c r="D453" s="75">
        <v>320</v>
      </c>
      <c r="G453" s="98">
        <f t="shared" si="47"/>
        <v>352</v>
      </c>
      <c r="H453" s="113">
        <f t="shared" si="48"/>
        <v>387.20000000000005</v>
      </c>
      <c r="I453" s="123">
        <f t="shared" si="40"/>
        <v>406.56000000000006</v>
      </c>
    </row>
    <row r="454" spans="1:9" ht="12.75">
      <c r="A454" s="104">
        <v>280</v>
      </c>
      <c r="B454" s="171" t="s">
        <v>167</v>
      </c>
      <c r="C454" s="151"/>
      <c r="D454" s="75">
        <v>160</v>
      </c>
      <c r="G454" s="98">
        <f t="shared" si="47"/>
        <v>176</v>
      </c>
      <c r="H454" s="113">
        <f t="shared" si="48"/>
        <v>193.60000000000002</v>
      </c>
      <c r="I454" s="123">
        <f>H454*1.05</f>
        <v>203.28000000000003</v>
      </c>
    </row>
    <row r="455" spans="1:9" ht="12.75">
      <c r="A455" s="104">
        <v>281</v>
      </c>
      <c r="B455" s="171" t="s">
        <v>149</v>
      </c>
      <c r="C455" s="151"/>
      <c r="D455" s="75">
        <v>480</v>
      </c>
      <c r="G455" s="98">
        <f t="shared" si="47"/>
        <v>528</v>
      </c>
      <c r="H455" s="113">
        <f t="shared" si="48"/>
        <v>580.8000000000001</v>
      </c>
      <c r="I455" s="123">
        <f t="shared" si="40"/>
        <v>609.8400000000001</v>
      </c>
    </row>
    <row r="456" spans="1:9" ht="12.75">
      <c r="A456" s="104">
        <v>282</v>
      </c>
      <c r="B456" s="171" t="s">
        <v>168</v>
      </c>
      <c r="C456" s="151"/>
      <c r="D456" s="75">
        <v>470</v>
      </c>
      <c r="G456" s="98">
        <f t="shared" si="47"/>
        <v>517</v>
      </c>
      <c r="H456" s="113">
        <f t="shared" si="48"/>
        <v>568.7</v>
      </c>
      <c r="I456" s="123">
        <f t="shared" si="40"/>
        <v>597.1350000000001</v>
      </c>
    </row>
    <row r="457" spans="1:9" ht="12.75">
      <c r="A457" s="104">
        <v>283</v>
      </c>
      <c r="B457" s="171" t="s">
        <v>533</v>
      </c>
      <c r="C457" s="151"/>
      <c r="D457" s="75"/>
      <c r="G457" s="98">
        <v>176</v>
      </c>
      <c r="H457" s="113">
        <f t="shared" si="48"/>
        <v>193.60000000000002</v>
      </c>
      <c r="I457" s="123">
        <f t="shared" si="40"/>
        <v>203.28000000000003</v>
      </c>
    </row>
    <row r="458" spans="1:9" ht="12.75">
      <c r="A458" s="104">
        <v>284</v>
      </c>
      <c r="B458" s="171" t="s">
        <v>534</v>
      </c>
      <c r="C458" s="151"/>
      <c r="D458" s="75"/>
      <c r="G458" s="98">
        <v>176</v>
      </c>
      <c r="H458" s="113">
        <f t="shared" si="48"/>
        <v>193.60000000000002</v>
      </c>
      <c r="I458" s="123">
        <f t="shared" si="40"/>
        <v>203.28000000000003</v>
      </c>
    </row>
    <row r="459" spans="1:9" ht="12.75">
      <c r="A459" s="104">
        <v>285</v>
      </c>
      <c r="B459" s="171" t="s">
        <v>535</v>
      </c>
      <c r="C459" s="151"/>
      <c r="D459" s="75"/>
      <c r="G459" s="98">
        <v>176</v>
      </c>
      <c r="H459" s="113">
        <f t="shared" si="48"/>
        <v>193.60000000000002</v>
      </c>
      <c r="I459" s="123">
        <f t="shared" si="40"/>
        <v>203.28000000000003</v>
      </c>
    </row>
    <row r="460" spans="1:9" ht="12.75">
      <c r="A460" s="104">
        <v>286</v>
      </c>
      <c r="B460" s="171" t="s">
        <v>545</v>
      </c>
      <c r="C460" s="151"/>
      <c r="D460" s="75"/>
      <c r="G460" s="98">
        <v>176</v>
      </c>
      <c r="H460" s="113">
        <f t="shared" si="48"/>
        <v>193.60000000000002</v>
      </c>
      <c r="I460" s="123">
        <f>H460*1.05</f>
        <v>203.28000000000003</v>
      </c>
    </row>
    <row r="461" spans="1:9" ht="12.75">
      <c r="A461" s="104">
        <v>287</v>
      </c>
      <c r="B461" s="171" t="s">
        <v>536</v>
      </c>
      <c r="C461" s="151"/>
      <c r="D461" s="75"/>
      <c r="G461" s="98">
        <v>220</v>
      </c>
      <c r="H461" s="113">
        <f t="shared" si="48"/>
        <v>242.00000000000003</v>
      </c>
      <c r="I461" s="123">
        <f t="shared" si="40"/>
        <v>254.10000000000005</v>
      </c>
    </row>
    <row r="462" spans="1:9" ht="12.75">
      <c r="A462" s="104">
        <v>288</v>
      </c>
      <c r="B462" s="171" t="s">
        <v>537</v>
      </c>
      <c r="C462" s="151"/>
      <c r="D462" s="75"/>
      <c r="G462" s="98">
        <v>450</v>
      </c>
      <c r="H462" s="113">
        <f t="shared" si="48"/>
        <v>495.00000000000006</v>
      </c>
      <c r="I462" s="123">
        <f t="shared" si="40"/>
        <v>519.7500000000001</v>
      </c>
    </row>
    <row r="463" spans="1:9" ht="12.75">
      <c r="A463" s="104"/>
      <c r="B463" s="167" t="s">
        <v>169</v>
      </c>
      <c r="C463" s="168"/>
      <c r="D463" s="75"/>
      <c r="G463" s="98"/>
      <c r="H463" s="113"/>
      <c r="I463" s="123"/>
    </row>
    <row r="464" spans="1:9" ht="12.75">
      <c r="A464" s="104"/>
      <c r="B464" s="167" t="s">
        <v>170</v>
      </c>
      <c r="C464" s="168"/>
      <c r="D464" s="75"/>
      <c r="G464" s="98"/>
      <c r="H464" s="113"/>
      <c r="I464" s="123"/>
    </row>
    <row r="465" spans="1:9" ht="12.75">
      <c r="A465" s="104">
        <v>289</v>
      </c>
      <c r="B465" s="171" t="s">
        <v>156</v>
      </c>
      <c r="C465" s="151"/>
      <c r="D465" s="75">
        <v>100</v>
      </c>
      <c r="G465" s="98">
        <f>D465*110%</f>
        <v>110.00000000000001</v>
      </c>
      <c r="H465" s="113">
        <f>G465*110%</f>
        <v>121.00000000000003</v>
      </c>
      <c r="I465" s="123">
        <f aca="true" t="shared" si="49" ref="I465:I507">H465*1.05</f>
        <v>127.05000000000004</v>
      </c>
    </row>
    <row r="466" spans="1:9" ht="12.75">
      <c r="A466" s="104">
        <v>290</v>
      </c>
      <c r="B466" s="150" t="s">
        <v>451</v>
      </c>
      <c r="C466" s="160"/>
      <c r="D466" s="75">
        <v>850</v>
      </c>
      <c r="G466" s="98">
        <f>D466*110%</f>
        <v>935.0000000000001</v>
      </c>
      <c r="H466" s="113">
        <f>G466*110%</f>
        <v>1028.5000000000002</v>
      </c>
      <c r="I466" s="123">
        <f t="shared" si="49"/>
        <v>1079.9250000000002</v>
      </c>
    </row>
    <row r="467" spans="1:9" ht="12.75">
      <c r="A467" s="104">
        <v>291</v>
      </c>
      <c r="B467" s="150" t="s">
        <v>452</v>
      </c>
      <c r="C467" s="160"/>
      <c r="D467" s="84"/>
      <c r="G467" s="98"/>
      <c r="H467" s="113"/>
      <c r="I467" s="123"/>
    </row>
    <row r="468" spans="1:9" ht="12.75">
      <c r="A468" s="104">
        <v>292</v>
      </c>
      <c r="B468" s="171" t="s">
        <v>171</v>
      </c>
      <c r="C468" s="151"/>
      <c r="D468" s="75">
        <v>200</v>
      </c>
      <c r="G468" s="98">
        <f>D468*110%</f>
        <v>220.00000000000003</v>
      </c>
      <c r="H468" s="113">
        <f>G468*110%</f>
        <v>242.00000000000006</v>
      </c>
      <c r="I468" s="123">
        <f t="shared" si="49"/>
        <v>254.10000000000008</v>
      </c>
    </row>
    <row r="469" spans="1:9" ht="12.75">
      <c r="A469" s="104">
        <v>293</v>
      </c>
      <c r="B469" s="150" t="s">
        <v>453</v>
      </c>
      <c r="C469" s="160"/>
      <c r="D469" s="75">
        <v>300</v>
      </c>
      <c r="G469" s="98">
        <f>D469*110%</f>
        <v>330</v>
      </c>
      <c r="H469" s="113">
        <f>G469*110%</f>
        <v>363.00000000000006</v>
      </c>
      <c r="I469" s="123">
        <f t="shared" si="49"/>
        <v>381.1500000000001</v>
      </c>
    </row>
    <row r="470" spans="1:9" ht="12.75">
      <c r="A470" s="269">
        <v>294</v>
      </c>
      <c r="B470" s="198" t="s">
        <v>454</v>
      </c>
      <c r="C470" s="199"/>
      <c r="D470" s="75">
        <v>250</v>
      </c>
      <c r="G470" s="98">
        <f>D470*110%</f>
        <v>275</v>
      </c>
      <c r="H470" s="113">
        <f>G470*110%</f>
        <v>302.5</v>
      </c>
      <c r="I470" s="123">
        <f t="shared" si="49"/>
        <v>317.625</v>
      </c>
    </row>
    <row r="471" spans="1:9" ht="12.75">
      <c r="A471" s="270"/>
      <c r="B471" s="23" t="s">
        <v>455</v>
      </c>
      <c r="C471" s="11"/>
      <c r="D471" s="75"/>
      <c r="G471" s="98"/>
      <c r="H471" s="113"/>
      <c r="I471" s="123"/>
    </row>
    <row r="472" spans="1:9" ht="12.75">
      <c r="A472" s="271"/>
      <c r="B472" s="150" t="s">
        <v>456</v>
      </c>
      <c r="C472" s="160"/>
      <c r="D472" s="75"/>
      <c r="G472" s="98"/>
      <c r="H472" s="113"/>
      <c r="I472" s="123"/>
    </row>
    <row r="473" spans="1:9" ht="12.75">
      <c r="A473" s="269">
        <v>295</v>
      </c>
      <c r="B473" s="150" t="s">
        <v>457</v>
      </c>
      <c r="C473" s="160"/>
      <c r="D473" s="75">
        <v>250</v>
      </c>
      <c r="G473" s="98">
        <f>D473*110%</f>
        <v>275</v>
      </c>
      <c r="H473" s="113">
        <f>G473*110%</f>
        <v>302.5</v>
      </c>
      <c r="I473" s="123">
        <f t="shared" si="49"/>
        <v>317.625</v>
      </c>
    </row>
    <row r="474" spans="1:9" ht="12.75">
      <c r="A474" s="270"/>
      <c r="B474" s="150" t="s">
        <v>458</v>
      </c>
      <c r="C474" s="160"/>
      <c r="D474" s="75"/>
      <c r="G474" s="98"/>
      <c r="H474" s="113"/>
      <c r="I474" s="123"/>
    </row>
    <row r="475" spans="1:9" ht="12.75">
      <c r="A475" s="104">
        <v>296</v>
      </c>
      <c r="B475" s="171" t="s">
        <v>172</v>
      </c>
      <c r="C475" s="151"/>
      <c r="D475" s="75">
        <v>250</v>
      </c>
      <c r="G475" s="98">
        <f>D475*110%</f>
        <v>275</v>
      </c>
      <c r="H475" s="113">
        <f>G475*110%</f>
        <v>302.5</v>
      </c>
      <c r="I475" s="123">
        <f t="shared" si="49"/>
        <v>317.625</v>
      </c>
    </row>
    <row r="476" spans="1:9" ht="12.75">
      <c r="A476" s="104">
        <v>297</v>
      </c>
      <c r="B476" s="171" t="s">
        <v>173</v>
      </c>
      <c r="C476" s="151"/>
      <c r="D476" s="75"/>
      <c r="G476" s="98"/>
      <c r="H476" s="113"/>
      <c r="I476" s="123">
        <f t="shared" si="49"/>
        <v>0</v>
      </c>
    </row>
    <row r="477" spans="1:9" ht="12.75">
      <c r="A477" s="104">
        <v>298</v>
      </c>
      <c r="B477" s="171" t="s">
        <v>174</v>
      </c>
      <c r="C477" s="151"/>
      <c r="D477" s="75">
        <v>200</v>
      </c>
      <c r="G477" s="98">
        <f aca="true" t="shared" si="50" ref="G477:G485">D477*110%</f>
        <v>220.00000000000003</v>
      </c>
      <c r="H477" s="113">
        <f aca="true" t="shared" si="51" ref="H477:H485">G477*110%</f>
        <v>242.00000000000006</v>
      </c>
      <c r="I477" s="123">
        <f t="shared" si="49"/>
        <v>254.10000000000008</v>
      </c>
    </row>
    <row r="478" spans="1:9" ht="12.75">
      <c r="A478" s="104">
        <v>299</v>
      </c>
      <c r="B478" s="171" t="s">
        <v>175</v>
      </c>
      <c r="C478" s="151"/>
      <c r="D478" s="75">
        <v>200</v>
      </c>
      <c r="G478" s="98">
        <f t="shared" si="50"/>
        <v>220.00000000000003</v>
      </c>
      <c r="H478" s="113">
        <f t="shared" si="51"/>
        <v>242.00000000000006</v>
      </c>
      <c r="I478" s="123">
        <f>H478*1.05</f>
        <v>254.10000000000008</v>
      </c>
    </row>
    <row r="479" spans="1:9" ht="12.75">
      <c r="A479" s="104">
        <v>300</v>
      </c>
      <c r="B479" s="150" t="s">
        <v>161</v>
      </c>
      <c r="C479" s="160"/>
      <c r="D479" s="75">
        <v>280</v>
      </c>
      <c r="G479" s="98">
        <f t="shared" si="50"/>
        <v>308</v>
      </c>
      <c r="H479" s="113">
        <f t="shared" si="51"/>
        <v>338.8</v>
      </c>
      <c r="I479" s="123">
        <f t="shared" si="49"/>
        <v>355.74</v>
      </c>
    </row>
    <row r="480" spans="1:9" ht="12.75">
      <c r="A480" s="104">
        <v>301</v>
      </c>
      <c r="B480" s="150" t="s">
        <v>176</v>
      </c>
      <c r="C480" s="160"/>
      <c r="D480" s="75">
        <v>200</v>
      </c>
      <c r="E480">
        <v>2</v>
      </c>
      <c r="G480" s="98">
        <f t="shared" si="50"/>
        <v>220.00000000000003</v>
      </c>
      <c r="H480" s="113">
        <f t="shared" si="51"/>
        <v>242.00000000000006</v>
      </c>
      <c r="I480" s="123">
        <f t="shared" si="49"/>
        <v>254.10000000000008</v>
      </c>
    </row>
    <row r="481" spans="1:9" ht="12.75">
      <c r="A481" s="104">
        <v>302</v>
      </c>
      <c r="B481" s="171" t="s">
        <v>165</v>
      </c>
      <c r="C481" s="151"/>
      <c r="D481" s="75">
        <v>160</v>
      </c>
      <c r="G481" s="98">
        <f t="shared" si="50"/>
        <v>176</v>
      </c>
      <c r="H481" s="113">
        <f t="shared" si="51"/>
        <v>193.60000000000002</v>
      </c>
      <c r="I481" s="123">
        <f t="shared" si="49"/>
        <v>203.28000000000003</v>
      </c>
    </row>
    <row r="482" spans="1:9" ht="12.75">
      <c r="A482" s="104">
        <v>303</v>
      </c>
      <c r="B482" s="150" t="s">
        <v>459</v>
      </c>
      <c r="C482" s="160"/>
      <c r="D482" s="75">
        <v>250</v>
      </c>
      <c r="G482" s="98">
        <f t="shared" si="50"/>
        <v>275</v>
      </c>
      <c r="H482" s="113">
        <f t="shared" si="51"/>
        <v>302.5</v>
      </c>
      <c r="I482" s="123">
        <f t="shared" si="49"/>
        <v>317.625</v>
      </c>
    </row>
    <row r="483" spans="1:9" ht="12.75">
      <c r="A483" s="104">
        <v>304</v>
      </c>
      <c r="B483" s="150" t="s">
        <v>185</v>
      </c>
      <c r="C483" s="160"/>
      <c r="D483" s="75">
        <v>250</v>
      </c>
      <c r="G483" s="98">
        <f t="shared" si="50"/>
        <v>275</v>
      </c>
      <c r="H483" s="113">
        <f t="shared" si="51"/>
        <v>302.5</v>
      </c>
      <c r="I483" s="123">
        <f t="shared" si="49"/>
        <v>317.625</v>
      </c>
    </row>
    <row r="484" spans="1:9" ht="12.75">
      <c r="A484" s="104">
        <v>305</v>
      </c>
      <c r="B484" s="171" t="s">
        <v>177</v>
      </c>
      <c r="C484" s="151"/>
      <c r="D484" s="75">
        <v>350</v>
      </c>
      <c r="G484" s="98">
        <f t="shared" si="50"/>
        <v>385.00000000000006</v>
      </c>
      <c r="H484" s="113">
        <f t="shared" si="51"/>
        <v>423.5000000000001</v>
      </c>
      <c r="I484" s="123">
        <f t="shared" si="49"/>
        <v>444.6750000000001</v>
      </c>
    </row>
    <row r="485" spans="1:9" ht="12.75">
      <c r="A485" s="104">
        <v>306</v>
      </c>
      <c r="B485" s="171" t="s">
        <v>149</v>
      </c>
      <c r="C485" s="151"/>
      <c r="D485" s="75">
        <v>480</v>
      </c>
      <c r="G485" s="98">
        <f t="shared" si="50"/>
        <v>528</v>
      </c>
      <c r="H485" s="113">
        <f t="shared" si="51"/>
        <v>580.8000000000001</v>
      </c>
      <c r="I485" s="123">
        <f t="shared" si="49"/>
        <v>609.8400000000001</v>
      </c>
    </row>
    <row r="486" spans="1:9" ht="12.75">
      <c r="A486" s="269">
        <v>307</v>
      </c>
      <c r="B486" s="171" t="s">
        <v>178</v>
      </c>
      <c r="C486" s="151"/>
      <c r="D486" s="75"/>
      <c r="G486" s="98"/>
      <c r="H486" s="113"/>
      <c r="I486" s="123"/>
    </row>
    <row r="487" spans="1:9" ht="12.75">
      <c r="A487" s="271"/>
      <c r="B487" s="171" t="s">
        <v>138</v>
      </c>
      <c r="C487" s="151"/>
      <c r="D487" s="75">
        <v>350</v>
      </c>
      <c r="G487" s="98">
        <f aca="true" t="shared" si="52" ref="G487:G507">D487*110%</f>
        <v>385.00000000000006</v>
      </c>
      <c r="H487" s="113">
        <f aca="true" t="shared" si="53" ref="H487:H496">G487*110%</f>
        <v>423.5000000000001</v>
      </c>
      <c r="I487" s="123">
        <f t="shared" si="49"/>
        <v>444.6750000000001</v>
      </c>
    </row>
    <row r="488" spans="1:9" ht="12.75">
      <c r="A488" s="104">
        <v>308</v>
      </c>
      <c r="B488" s="150" t="s">
        <v>88</v>
      </c>
      <c r="C488" s="160"/>
      <c r="D488" s="75">
        <v>480</v>
      </c>
      <c r="G488" s="98">
        <f t="shared" si="52"/>
        <v>528</v>
      </c>
      <c r="H488" s="113">
        <f t="shared" si="53"/>
        <v>580.8000000000001</v>
      </c>
      <c r="I488" s="123">
        <f t="shared" si="49"/>
        <v>609.8400000000001</v>
      </c>
    </row>
    <row r="489" spans="1:9" ht="12.75">
      <c r="A489" s="104">
        <v>309</v>
      </c>
      <c r="B489" s="171" t="s">
        <v>179</v>
      </c>
      <c r="C489" s="151"/>
      <c r="D489" s="75">
        <v>500</v>
      </c>
      <c r="G489" s="98">
        <f t="shared" si="52"/>
        <v>550</v>
      </c>
      <c r="H489" s="113">
        <f t="shared" si="53"/>
        <v>605</v>
      </c>
      <c r="I489" s="123">
        <f t="shared" si="49"/>
        <v>635.25</v>
      </c>
    </row>
    <row r="490" spans="1:9" ht="12.75">
      <c r="A490" s="104">
        <v>310</v>
      </c>
      <c r="B490" s="27" t="s">
        <v>463</v>
      </c>
      <c r="C490" s="6"/>
      <c r="D490" s="75">
        <v>400</v>
      </c>
      <c r="G490" s="98">
        <f t="shared" si="52"/>
        <v>440.00000000000006</v>
      </c>
      <c r="H490" s="113">
        <f t="shared" si="53"/>
        <v>484.0000000000001</v>
      </c>
      <c r="I490" s="123">
        <f t="shared" si="49"/>
        <v>508.20000000000016</v>
      </c>
    </row>
    <row r="491" spans="1:9" ht="12.75">
      <c r="A491" s="104">
        <v>311</v>
      </c>
      <c r="B491" s="27" t="s">
        <v>464</v>
      </c>
      <c r="C491" s="6"/>
      <c r="D491" s="75">
        <v>220</v>
      </c>
      <c r="G491" s="98">
        <f t="shared" si="52"/>
        <v>242.00000000000003</v>
      </c>
      <c r="H491" s="113">
        <f t="shared" si="53"/>
        <v>266.20000000000005</v>
      </c>
      <c r="I491" s="123">
        <f t="shared" si="49"/>
        <v>279.51000000000005</v>
      </c>
    </row>
    <row r="492" spans="1:9" ht="12.75">
      <c r="A492" s="104">
        <v>312</v>
      </c>
      <c r="B492" s="171" t="s">
        <v>180</v>
      </c>
      <c r="C492" s="151"/>
      <c r="D492" s="75">
        <v>550</v>
      </c>
      <c r="G492" s="98">
        <f t="shared" si="52"/>
        <v>605</v>
      </c>
      <c r="H492" s="113">
        <f t="shared" si="53"/>
        <v>665.5</v>
      </c>
      <c r="I492" s="123">
        <f t="shared" si="49"/>
        <v>698.775</v>
      </c>
    </row>
    <row r="493" spans="1:9" ht="12.75">
      <c r="A493" s="104">
        <v>313</v>
      </c>
      <c r="B493" s="171" t="s">
        <v>532</v>
      </c>
      <c r="C493" s="151"/>
      <c r="D493" s="75">
        <v>280</v>
      </c>
      <c r="G493" s="98">
        <f t="shared" si="52"/>
        <v>308</v>
      </c>
      <c r="H493" s="113">
        <f t="shared" si="53"/>
        <v>338.8</v>
      </c>
      <c r="I493" s="123">
        <f t="shared" si="49"/>
        <v>355.74</v>
      </c>
    </row>
    <row r="494" spans="1:9" ht="12.75">
      <c r="A494" s="104">
        <v>314</v>
      </c>
      <c r="B494" s="150" t="s">
        <v>465</v>
      </c>
      <c r="C494" s="160"/>
      <c r="D494" s="75">
        <v>250</v>
      </c>
      <c r="G494" s="98">
        <f t="shared" si="52"/>
        <v>275</v>
      </c>
      <c r="H494" s="113">
        <f t="shared" si="53"/>
        <v>302.5</v>
      </c>
      <c r="I494" s="123">
        <f>H494*1.05</f>
        <v>317.625</v>
      </c>
    </row>
    <row r="495" spans="1:9" ht="12.75">
      <c r="A495" s="104">
        <v>315</v>
      </c>
      <c r="B495" s="150" t="s">
        <v>466</v>
      </c>
      <c r="C495" s="160"/>
      <c r="D495" s="75">
        <v>160</v>
      </c>
      <c r="G495" s="98">
        <f t="shared" si="52"/>
        <v>176</v>
      </c>
      <c r="H495" s="113">
        <f t="shared" si="53"/>
        <v>193.60000000000002</v>
      </c>
      <c r="I495" s="123">
        <f t="shared" si="49"/>
        <v>203.28000000000003</v>
      </c>
    </row>
    <row r="496" spans="1:9" ht="12.75">
      <c r="A496" s="104">
        <v>316</v>
      </c>
      <c r="B496" s="150" t="s">
        <v>537</v>
      </c>
      <c r="C496" s="160"/>
      <c r="D496" s="75"/>
      <c r="G496" s="98">
        <v>450</v>
      </c>
      <c r="H496" s="113">
        <f t="shared" si="53"/>
        <v>495.00000000000006</v>
      </c>
      <c r="I496" s="123">
        <f t="shared" si="49"/>
        <v>519.7500000000001</v>
      </c>
    </row>
    <row r="497" spans="1:9" ht="12.75">
      <c r="A497" s="104"/>
      <c r="B497" s="167" t="s">
        <v>182</v>
      </c>
      <c r="C497" s="168"/>
      <c r="D497" s="75"/>
      <c r="G497" s="98"/>
      <c r="H497" s="113"/>
      <c r="I497" s="123"/>
    </row>
    <row r="498" spans="1:9" ht="12.75">
      <c r="A498" s="104">
        <v>317</v>
      </c>
      <c r="B498" s="150" t="s">
        <v>165</v>
      </c>
      <c r="C498" s="160"/>
      <c r="D498" s="75">
        <v>160</v>
      </c>
      <c r="G498" s="98">
        <f t="shared" si="52"/>
        <v>176</v>
      </c>
      <c r="H498" s="113">
        <f aca="true" t="shared" si="54" ref="H498:H508">G498*110%</f>
        <v>193.60000000000002</v>
      </c>
      <c r="I498" s="123">
        <f>H498*1.05</f>
        <v>203.28000000000003</v>
      </c>
    </row>
    <row r="499" spans="1:9" ht="12.75">
      <c r="A499" s="104">
        <v>318</v>
      </c>
      <c r="B499" s="171" t="s">
        <v>183</v>
      </c>
      <c r="C499" s="151"/>
      <c r="D499" s="75">
        <v>250</v>
      </c>
      <c r="G499" s="98">
        <f t="shared" si="52"/>
        <v>275</v>
      </c>
      <c r="H499" s="113">
        <f t="shared" si="54"/>
        <v>302.5</v>
      </c>
      <c r="I499" s="123">
        <f t="shared" si="49"/>
        <v>317.625</v>
      </c>
    </row>
    <row r="500" spans="1:9" ht="12.75">
      <c r="A500" s="104">
        <v>319</v>
      </c>
      <c r="B500" s="171" t="s">
        <v>184</v>
      </c>
      <c r="C500" s="151"/>
      <c r="D500" s="75">
        <v>65</v>
      </c>
      <c r="G500" s="98">
        <f t="shared" si="52"/>
        <v>71.5</v>
      </c>
      <c r="H500" s="113">
        <f t="shared" si="54"/>
        <v>78.65</v>
      </c>
      <c r="I500" s="123">
        <f t="shared" si="49"/>
        <v>82.58250000000001</v>
      </c>
    </row>
    <row r="501" spans="1:9" ht="12.75">
      <c r="A501" s="104">
        <v>320</v>
      </c>
      <c r="B501" s="150" t="s">
        <v>185</v>
      </c>
      <c r="C501" s="160"/>
      <c r="D501" s="75">
        <v>350</v>
      </c>
      <c r="G501" s="98">
        <f t="shared" si="52"/>
        <v>385.00000000000006</v>
      </c>
      <c r="H501" s="113">
        <f t="shared" si="54"/>
        <v>423.5000000000001</v>
      </c>
      <c r="I501" s="123">
        <f t="shared" si="49"/>
        <v>444.6750000000001</v>
      </c>
    </row>
    <row r="502" spans="1:9" ht="12.75">
      <c r="A502" s="104">
        <v>321</v>
      </c>
      <c r="B502" s="23" t="s">
        <v>467</v>
      </c>
      <c r="C502" s="11"/>
      <c r="D502" s="75">
        <v>260</v>
      </c>
      <c r="G502" s="98">
        <f t="shared" si="52"/>
        <v>286</v>
      </c>
      <c r="H502" s="113">
        <f t="shared" si="54"/>
        <v>314.6</v>
      </c>
      <c r="I502" s="123">
        <f t="shared" si="49"/>
        <v>330.33000000000004</v>
      </c>
    </row>
    <row r="503" spans="1:9" ht="12.75">
      <c r="A503" s="104">
        <v>322</v>
      </c>
      <c r="B503" s="150" t="s">
        <v>518</v>
      </c>
      <c r="C503" s="160"/>
      <c r="D503" s="75">
        <v>130</v>
      </c>
      <c r="G503" s="98">
        <f t="shared" si="52"/>
        <v>143</v>
      </c>
      <c r="H503" s="113">
        <f t="shared" si="54"/>
        <v>157.3</v>
      </c>
      <c r="I503" s="123">
        <f t="shared" si="49"/>
        <v>165.16500000000002</v>
      </c>
    </row>
    <row r="504" spans="1:9" ht="12.75">
      <c r="A504" s="104">
        <v>323</v>
      </c>
      <c r="B504" s="26" t="s">
        <v>186</v>
      </c>
      <c r="C504" s="11"/>
      <c r="D504" s="75">
        <v>200</v>
      </c>
      <c r="G504" s="98">
        <f t="shared" si="52"/>
        <v>220.00000000000003</v>
      </c>
      <c r="H504" s="113">
        <f t="shared" si="54"/>
        <v>242.00000000000006</v>
      </c>
      <c r="I504" s="123">
        <f t="shared" si="49"/>
        <v>254.10000000000008</v>
      </c>
    </row>
    <row r="505" spans="1:9" ht="12.75">
      <c r="A505" s="104">
        <v>324</v>
      </c>
      <c r="B505" s="23" t="s">
        <v>187</v>
      </c>
      <c r="C505" s="11"/>
      <c r="D505" s="75">
        <v>280</v>
      </c>
      <c r="G505" s="98">
        <f t="shared" si="52"/>
        <v>308</v>
      </c>
      <c r="H505" s="113">
        <f t="shared" si="54"/>
        <v>338.8</v>
      </c>
      <c r="I505" s="123">
        <f t="shared" si="49"/>
        <v>355.74</v>
      </c>
    </row>
    <row r="506" spans="1:9" ht="12.75">
      <c r="A506" s="104">
        <v>325</v>
      </c>
      <c r="B506" s="150" t="s">
        <v>468</v>
      </c>
      <c r="C506" s="160"/>
      <c r="D506" s="75">
        <v>160</v>
      </c>
      <c r="G506" s="98">
        <f t="shared" si="52"/>
        <v>176</v>
      </c>
      <c r="H506" s="113">
        <f t="shared" si="54"/>
        <v>193.60000000000002</v>
      </c>
      <c r="I506" s="123">
        <f t="shared" si="49"/>
        <v>203.28000000000003</v>
      </c>
    </row>
    <row r="507" spans="1:9" ht="12.75">
      <c r="A507" s="104">
        <v>326</v>
      </c>
      <c r="B507" s="23" t="s">
        <v>469</v>
      </c>
      <c r="C507" s="62"/>
      <c r="D507" s="75">
        <v>220</v>
      </c>
      <c r="G507" s="98">
        <f t="shared" si="52"/>
        <v>242.00000000000003</v>
      </c>
      <c r="H507" s="113">
        <f t="shared" si="54"/>
        <v>266.20000000000005</v>
      </c>
      <c r="I507" s="123">
        <f t="shared" si="49"/>
        <v>279.51000000000005</v>
      </c>
    </row>
    <row r="508" spans="1:9" ht="12.75">
      <c r="A508" s="104">
        <v>327</v>
      </c>
      <c r="B508" s="172" t="s">
        <v>519</v>
      </c>
      <c r="C508" s="173"/>
      <c r="D508" s="75"/>
      <c r="G508" s="98">
        <v>176</v>
      </c>
      <c r="H508" s="113">
        <f t="shared" si="54"/>
        <v>193.60000000000002</v>
      </c>
      <c r="I508" s="123">
        <f>H508*1.05</f>
        <v>203.28000000000003</v>
      </c>
    </row>
    <row r="509" spans="1:9" ht="12.75">
      <c r="A509" s="104"/>
      <c r="B509" s="167" t="s">
        <v>188</v>
      </c>
      <c r="C509" s="168"/>
      <c r="D509" s="75"/>
      <c r="G509" s="98"/>
      <c r="H509" s="113"/>
      <c r="I509" s="123"/>
    </row>
    <row r="510" spans="1:9" ht="12.75">
      <c r="A510" s="104">
        <v>328</v>
      </c>
      <c r="B510" s="150" t="s">
        <v>156</v>
      </c>
      <c r="C510" s="160"/>
      <c r="D510" s="75">
        <v>100</v>
      </c>
      <c r="G510" s="98">
        <f aca="true" t="shared" si="55" ref="G510:G519">D510*110%</f>
        <v>110.00000000000001</v>
      </c>
      <c r="H510" s="113">
        <f aca="true" t="shared" si="56" ref="H510:H520">G510*110%</f>
        <v>121.00000000000003</v>
      </c>
      <c r="I510" s="123">
        <f aca="true" t="shared" si="57" ref="I510:I536">H510*1.05</f>
        <v>127.05000000000004</v>
      </c>
    </row>
    <row r="511" spans="1:9" ht="12.75">
      <c r="A511" s="104">
        <v>329</v>
      </c>
      <c r="B511" s="23" t="s">
        <v>470</v>
      </c>
      <c r="C511" s="11"/>
      <c r="D511" s="75">
        <v>200</v>
      </c>
      <c r="G511" s="98">
        <f t="shared" si="55"/>
        <v>220.00000000000003</v>
      </c>
      <c r="H511" s="113">
        <f t="shared" si="56"/>
        <v>242.00000000000006</v>
      </c>
      <c r="I511" s="123">
        <f t="shared" si="57"/>
        <v>254.10000000000008</v>
      </c>
    </row>
    <row r="512" spans="1:9" ht="12.75">
      <c r="A512" s="104">
        <v>330</v>
      </c>
      <c r="B512" s="150" t="s">
        <v>471</v>
      </c>
      <c r="C512" s="160"/>
      <c r="D512" s="75">
        <v>160</v>
      </c>
      <c r="G512" s="98">
        <f t="shared" si="55"/>
        <v>176</v>
      </c>
      <c r="H512" s="113">
        <f t="shared" si="56"/>
        <v>193.60000000000002</v>
      </c>
      <c r="I512" s="123">
        <f t="shared" si="57"/>
        <v>203.28000000000003</v>
      </c>
    </row>
    <row r="513" spans="1:9" ht="12.75">
      <c r="A513" s="104">
        <v>331</v>
      </c>
      <c r="B513" s="171" t="s">
        <v>99</v>
      </c>
      <c r="C513" s="151"/>
      <c r="D513" s="75">
        <v>160</v>
      </c>
      <c r="G513" s="98">
        <f t="shared" si="55"/>
        <v>176</v>
      </c>
      <c r="H513" s="113">
        <f t="shared" si="56"/>
        <v>193.60000000000002</v>
      </c>
      <c r="I513" s="123">
        <f t="shared" si="57"/>
        <v>203.28000000000003</v>
      </c>
    </row>
    <row r="514" spans="1:9" ht="12.75">
      <c r="A514" s="104">
        <v>332</v>
      </c>
      <c r="B514" s="171" t="s">
        <v>149</v>
      </c>
      <c r="C514" s="151"/>
      <c r="D514" s="75">
        <v>480</v>
      </c>
      <c r="G514" s="98">
        <f t="shared" si="55"/>
        <v>528</v>
      </c>
      <c r="H514" s="113">
        <f t="shared" si="56"/>
        <v>580.8000000000001</v>
      </c>
      <c r="I514" s="123">
        <f t="shared" si="57"/>
        <v>609.8400000000001</v>
      </c>
    </row>
    <row r="515" spans="1:9" ht="12.75">
      <c r="A515" s="104">
        <v>333</v>
      </c>
      <c r="B515" s="171" t="s">
        <v>190</v>
      </c>
      <c r="C515" s="151"/>
      <c r="D515" s="75">
        <v>480</v>
      </c>
      <c r="G515" s="98">
        <f t="shared" si="55"/>
        <v>528</v>
      </c>
      <c r="H515" s="113">
        <f t="shared" si="56"/>
        <v>580.8000000000001</v>
      </c>
      <c r="I515" s="123">
        <f t="shared" si="57"/>
        <v>609.8400000000001</v>
      </c>
    </row>
    <row r="516" spans="1:9" ht="12.75">
      <c r="A516" s="104">
        <v>334</v>
      </c>
      <c r="B516" s="171" t="s">
        <v>191</v>
      </c>
      <c r="C516" s="151"/>
      <c r="D516" s="75">
        <v>155</v>
      </c>
      <c r="G516" s="98">
        <f t="shared" si="55"/>
        <v>170.5</v>
      </c>
      <c r="H516" s="113">
        <f t="shared" si="56"/>
        <v>187.55</v>
      </c>
      <c r="I516" s="123">
        <f t="shared" si="57"/>
        <v>196.9275</v>
      </c>
    </row>
    <row r="517" spans="1:9" ht="12.75">
      <c r="A517" s="104">
        <v>335</v>
      </c>
      <c r="B517" s="150" t="s">
        <v>472</v>
      </c>
      <c r="C517" s="160"/>
      <c r="D517" s="75">
        <v>155</v>
      </c>
      <c r="G517" s="98">
        <f t="shared" si="55"/>
        <v>170.5</v>
      </c>
      <c r="H517" s="113">
        <f t="shared" si="56"/>
        <v>187.55</v>
      </c>
      <c r="I517" s="123">
        <f t="shared" si="57"/>
        <v>196.9275</v>
      </c>
    </row>
    <row r="518" spans="1:9" ht="12.75">
      <c r="A518" s="104">
        <v>336</v>
      </c>
      <c r="B518" s="150" t="s">
        <v>370</v>
      </c>
      <c r="C518" s="160"/>
      <c r="D518" s="75">
        <v>320</v>
      </c>
      <c r="G518" s="98">
        <f t="shared" si="55"/>
        <v>352</v>
      </c>
      <c r="H518" s="113">
        <f t="shared" si="56"/>
        <v>387.20000000000005</v>
      </c>
      <c r="I518" s="123">
        <f t="shared" si="57"/>
        <v>406.56000000000006</v>
      </c>
    </row>
    <row r="519" spans="1:9" ht="12.75">
      <c r="A519" s="104">
        <v>337</v>
      </c>
      <c r="B519" s="171" t="s">
        <v>192</v>
      </c>
      <c r="C519" s="151"/>
      <c r="D519" s="75">
        <v>155</v>
      </c>
      <c r="G519" s="98">
        <f t="shared" si="55"/>
        <v>170.5</v>
      </c>
      <c r="H519" s="113">
        <f t="shared" si="56"/>
        <v>187.55</v>
      </c>
      <c r="I519" s="123">
        <f t="shared" si="57"/>
        <v>196.9275</v>
      </c>
    </row>
    <row r="520" spans="1:9" ht="12.75">
      <c r="A520" s="104">
        <v>338</v>
      </c>
      <c r="B520" s="171" t="s">
        <v>542</v>
      </c>
      <c r="C520" s="151"/>
      <c r="D520" s="75"/>
      <c r="G520" s="98">
        <v>209</v>
      </c>
      <c r="H520" s="113">
        <f t="shared" si="56"/>
        <v>229.9</v>
      </c>
      <c r="I520" s="123">
        <f t="shared" si="57"/>
        <v>241.395</v>
      </c>
    </row>
    <row r="521" spans="1:9" ht="12.75">
      <c r="A521" s="104"/>
      <c r="B521" s="167" t="s">
        <v>193</v>
      </c>
      <c r="C521" s="168"/>
      <c r="D521" s="84"/>
      <c r="G521" s="98"/>
      <c r="H521" s="113"/>
      <c r="I521" s="123"/>
    </row>
    <row r="522" spans="1:9" ht="12.75">
      <c r="A522" s="269">
        <v>339</v>
      </c>
      <c r="B522" s="150" t="s">
        <v>473</v>
      </c>
      <c r="C522" s="160"/>
      <c r="D522" s="75">
        <v>90</v>
      </c>
      <c r="G522" s="98">
        <f>D522*110%</f>
        <v>99.00000000000001</v>
      </c>
      <c r="H522" s="113">
        <f>G522*110%</f>
        <v>108.90000000000002</v>
      </c>
      <c r="I522" s="123">
        <f t="shared" si="57"/>
        <v>114.34500000000003</v>
      </c>
    </row>
    <row r="523" spans="1:9" ht="12.75">
      <c r="A523" s="271"/>
      <c r="B523" s="171" t="s">
        <v>194</v>
      </c>
      <c r="C523" s="151"/>
      <c r="D523" s="75"/>
      <c r="G523" s="98"/>
      <c r="H523" s="113"/>
      <c r="I523" s="123"/>
    </row>
    <row r="524" spans="1:9" ht="12.75">
      <c r="A524" s="269">
        <v>340</v>
      </c>
      <c r="B524" s="198" t="s">
        <v>195</v>
      </c>
      <c r="C524" s="199"/>
      <c r="D524" s="75">
        <v>200</v>
      </c>
      <c r="G524" s="98">
        <f>D524*110%</f>
        <v>220.00000000000003</v>
      </c>
      <c r="H524" s="113">
        <f aca="true" t="shared" si="58" ref="H524:H532">G524*110%</f>
        <v>242.00000000000006</v>
      </c>
      <c r="I524" s="123">
        <f t="shared" si="57"/>
        <v>254.10000000000008</v>
      </c>
    </row>
    <row r="525" spans="1:9" ht="12.75">
      <c r="A525" s="271">
        <v>2</v>
      </c>
      <c r="B525" s="171" t="s">
        <v>99</v>
      </c>
      <c r="C525" s="151"/>
      <c r="D525" s="75">
        <v>160</v>
      </c>
      <c r="G525" s="98">
        <f>D525*110%</f>
        <v>176</v>
      </c>
      <c r="H525" s="113">
        <f t="shared" si="58"/>
        <v>193.60000000000002</v>
      </c>
      <c r="I525" s="123">
        <f t="shared" si="57"/>
        <v>203.28000000000003</v>
      </c>
    </row>
    <row r="526" spans="1:9" ht="12.75">
      <c r="A526" s="104">
        <v>341</v>
      </c>
      <c r="B526" s="2" t="s">
        <v>196</v>
      </c>
      <c r="C526" s="12"/>
      <c r="D526" s="75">
        <v>230</v>
      </c>
      <c r="G526" s="98">
        <f>D526*110%</f>
        <v>253.00000000000003</v>
      </c>
      <c r="H526" s="113">
        <f t="shared" si="58"/>
        <v>278.30000000000007</v>
      </c>
      <c r="I526" s="123">
        <f>H526*1.05</f>
        <v>292.2150000000001</v>
      </c>
    </row>
    <row r="527" spans="1:9" ht="12.75">
      <c r="A527" s="104">
        <v>342</v>
      </c>
      <c r="B527" s="171" t="s">
        <v>89</v>
      </c>
      <c r="C527" s="151"/>
      <c r="D527" s="75">
        <v>180</v>
      </c>
      <c r="G527" s="98">
        <f>D527*110%</f>
        <v>198.00000000000003</v>
      </c>
      <c r="H527" s="113">
        <f t="shared" si="58"/>
        <v>217.80000000000004</v>
      </c>
      <c r="I527" s="123">
        <f t="shared" si="57"/>
        <v>228.69000000000005</v>
      </c>
    </row>
    <row r="528" spans="1:9" ht="12.75">
      <c r="A528" s="104">
        <v>343</v>
      </c>
      <c r="B528" s="74" t="s">
        <v>474</v>
      </c>
      <c r="C528" s="12"/>
      <c r="D528" s="75">
        <v>155</v>
      </c>
      <c r="G528" s="98">
        <f>D528*110%</f>
        <v>170.5</v>
      </c>
      <c r="H528" s="113">
        <f t="shared" si="58"/>
        <v>187.55</v>
      </c>
      <c r="I528" s="123">
        <f t="shared" si="57"/>
        <v>196.9275</v>
      </c>
    </row>
    <row r="529" spans="1:9" ht="12.75">
      <c r="A529" s="104">
        <v>344</v>
      </c>
      <c r="B529" s="150" t="s">
        <v>530</v>
      </c>
      <c r="C529" s="160"/>
      <c r="D529" s="75"/>
      <c r="G529" s="98">
        <v>171</v>
      </c>
      <c r="H529" s="113">
        <f t="shared" si="58"/>
        <v>188.10000000000002</v>
      </c>
      <c r="I529" s="123">
        <f t="shared" si="57"/>
        <v>197.50500000000002</v>
      </c>
    </row>
    <row r="530" spans="1:9" ht="12.75">
      <c r="A530" s="104">
        <v>345</v>
      </c>
      <c r="B530" s="150" t="s">
        <v>475</v>
      </c>
      <c r="C530" s="160"/>
      <c r="D530" s="75">
        <v>115</v>
      </c>
      <c r="G530" s="98">
        <f>D530*110%</f>
        <v>126.50000000000001</v>
      </c>
      <c r="H530" s="113">
        <f t="shared" si="58"/>
        <v>139.15000000000003</v>
      </c>
      <c r="I530" s="123">
        <f t="shared" si="57"/>
        <v>146.10750000000004</v>
      </c>
    </row>
    <row r="531" spans="1:9" ht="12.75">
      <c r="A531" s="104">
        <v>346</v>
      </c>
      <c r="B531" s="171" t="s">
        <v>197</v>
      </c>
      <c r="C531" s="151"/>
      <c r="D531" s="75">
        <v>190</v>
      </c>
      <c r="G531" s="98">
        <f>D531*110%</f>
        <v>209.00000000000003</v>
      </c>
      <c r="H531" s="113">
        <f t="shared" si="58"/>
        <v>229.90000000000006</v>
      </c>
      <c r="I531" s="123">
        <f t="shared" si="57"/>
        <v>241.39500000000007</v>
      </c>
    </row>
    <row r="532" spans="1:9" ht="12.75">
      <c r="A532" s="104">
        <v>347</v>
      </c>
      <c r="B532" s="23" t="s">
        <v>520</v>
      </c>
      <c r="C532" s="61"/>
      <c r="D532" s="75"/>
      <c r="G532" s="98">
        <v>176</v>
      </c>
      <c r="H532" s="113">
        <f t="shared" si="58"/>
        <v>193.60000000000002</v>
      </c>
      <c r="I532" s="123">
        <f t="shared" si="57"/>
        <v>203.28000000000003</v>
      </c>
    </row>
    <row r="533" spans="1:9" ht="12.75">
      <c r="A533" s="104"/>
      <c r="B533" s="19" t="s">
        <v>198</v>
      </c>
      <c r="C533" s="19"/>
      <c r="D533" s="75"/>
      <c r="G533" s="98"/>
      <c r="H533" s="113"/>
      <c r="I533" s="123"/>
    </row>
    <row r="534" spans="1:9" ht="12.75">
      <c r="A534" s="104"/>
      <c r="B534" s="167" t="s">
        <v>199</v>
      </c>
      <c r="C534" s="168"/>
      <c r="D534" s="75"/>
      <c r="G534" s="98"/>
      <c r="H534" s="113"/>
      <c r="I534" s="123"/>
    </row>
    <row r="535" spans="1:9" ht="12.75">
      <c r="A535" s="104">
        <v>348</v>
      </c>
      <c r="B535" s="171" t="s">
        <v>189</v>
      </c>
      <c r="C535" s="151"/>
      <c r="D535" s="75">
        <v>100</v>
      </c>
      <c r="G535" s="98">
        <f>D535*110%</f>
        <v>110.00000000000001</v>
      </c>
      <c r="H535" s="113">
        <f>G535*110%</f>
        <v>121.00000000000003</v>
      </c>
      <c r="I535" s="123">
        <f t="shared" si="57"/>
        <v>127.05000000000004</v>
      </c>
    </row>
    <row r="536" spans="1:9" ht="12.75">
      <c r="A536" s="269">
        <v>349</v>
      </c>
      <c r="B536" s="171" t="s">
        <v>200</v>
      </c>
      <c r="C536" s="151"/>
      <c r="D536" s="75">
        <v>230</v>
      </c>
      <c r="G536" s="98">
        <f>D536*110%</f>
        <v>253.00000000000003</v>
      </c>
      <c r="H536" s="113">
        <f>G536*110%</f>
        <v>278.30000000000007</v>
      </c>
      <c r="I536" s="123">
        <f t="shared" si="57"/>
        <v>292.2150000000001</v>
      </c>
    </row>
    <row r="537" spans="1:9" ht="12.75">
      <c r="A537" s="270"/>
      <c r="B537" s="171" t="s">
        <v>201</v>
      </c>
      <c r="C537" s="151"/>
      <c r="D537" s="75"/>
      <c r="G537" s="98"/>
      <c r="H537" s="113"/>
      <c r="I537" s="123"/>
    </row>
    <row r="538" spans="1:9" ht="12.75">
      <c r="A538" s="270"/>
      <c r="B538" s="171" t="s">
        <v>202</v>
      </c>
      <c r="C538" s="151"/>
      <c r="D538" s="75"/>
      <c r="G538" s="98"/>
      <c r="H538" s="113"/>
      <c r="I538" s="123"/>
    </row>
    <row r="539" spans="1:9" ht="12.75">
      <c r="A539" s="270"/>
      <c r="B539" s="171" t="s">
        <v>203</v>
      </c>
      <c r="C539" s="151"/>
      <c r="D539" s="75"/>
      <c r="G539" s="98"/>
      <c r="H539" s="113"/>
      <c r="I539" s="123"/>
    </row>
    <row r="540" spans="1:9" ht="12.75">
      <c r="A540" s="271"/>
      <c r="B540" s="171" t="s">
        <v>204</v>
      </c>
      <c r="C540" s="151"/>
      <c r="D540" s="75"/>
      <c r="G540" s="98"/>
      <c r="H540" s="113"/>
      <c r="I540" s="123"/>
    </row>
    <row r="541" spans="1:9" ht="12.75">
      <c r="A541" s="104">
        <v>350</v>
      </c>
      <c r="B541" s="171" t="s">
        <v>181</v>
      </c>
      <c r="C541" s="151"/>
      <c r="D541" s="75">
        <v>160</v>
      </c>
      <c r="G541" s="98">
        <f aca="true" t="shared" si="59" ref="G541:G548">D541*110%</f>
        <v>176</v>
      </c>
      <c r="H541" s="113">
        <f aca="true" t="shared" si="60" ref="H541:H548">G541*110%</f>
        <v>193.60000000000002</v>
      </c>
      <c r="I541" s="123">
        <f aca="true" t="shared" si="61" ref="I541:I552">H541*1.05</f>
        <v>203.28000000000003</v>
      </c>
    </row>
    <row r="542" spans="1:9" ht="12.75">
      <c r="A542" s="104">
        <v>351</v>
      </c>
      <c r="B542" s="171" t="s">
        <v>205</v>
      </c>
      <c r="C542" s="151"/>
      <c r="D542" s="75">
        <v>200</v>
      </c>
      <c r="G542" s="98">
        <f t="shared" si="59"/>
        <v>220.00000000000003</v>
      </c>
      <c r="H542" s="113">
        <f t="shared" si="60"/>
        <v>242.00000000000006</v>
      </c>
      <c r="I542" s="123">
        <f t="shared" si="61"/>
        <v>254.10000000000008</v>
      </c>
    </row>
    <row r="543" spans="1:9" ht="12.75">
      <c r="A543" s="104">
        <v>352</v>
      </c>
      <c r="B543" s="150" t="s">
        <v>89</v>
      </c>
      <c r="C543" s="160"/>
      <c r="D543" s="75">
        <v>180</v>
      </c>
      <c r="G543" s="98">
        <f t="shared" si="59"/>
        <v>198.00000000000003</v>
      </c>
      <c r="H543" s="113">
        <f t="shared" si="60"/>
        <v>217.80000000000004</v>
      </c>
      <c r="I543" s="123">
        <f t="shared" si="61"/>
        <v>228.69000000000005</v>
      </c>
    </row>
    <row r="544" spans="1:9" ht="12.75">
      <c r="A544" s="104">
        <v>353</v>
      </c>
      <c r="B544" s="171" t="s">
        <v>206</v>
      </c>
      <c r="C544" s="151"/>
      <c r="D544" s="75">
        <v>200</v>
      </c>
      <c r="G544" s="98">
        <f t="shared" si="59"/>
        <v>220.00000000000003</v>
      </c>
      <c r="H544" s="113">
        <f t="shared" si="60"/>
        <v>242.00000000000006</v>
      </c>
      <c r="I544" s="123">
        <f t="shared" si="61"/>
        <v>254.10000000000008</v>
      </c>
    </row>
    <row r="545" spans="1:9" ht="12.75">
      <c r="A545" s="104">
        <v>354</v>
      </c>
      <c r="B545" s="150" t="s">
        <v>460</v>
      </c>
      <c r="C545" s="160"/>
      <c r="D545" s="75">
        <v>250</v>
      </c>
      <c r="G545" s="98">
        <f t="shared" si="59"/>
        <v>275</v>
      </c>
      <c r="H545" s="113">
        <f t="shared" si="60"/>
        <v>302.5</v>
      </c>
      <c r="I545" s="123">
        <f t="shared" si="61"/>
        <v>317.625</v>
      </c>
    </row>
    <row r="546" spans="1:9" ht="12.75">
      <c r="A546" s="104">
        <v>355</v>
      </c>
      <c r="B546" s="171" t="s">
        <v>207</v>
      </c>
      <c r="C546" s="151"/>
      <c r="D546" s="75">
        <v>220</v>
      </c>
      <c r="G546" s="98">
        <f t="shared" si="59"/>
        <v>242.00000000000003</v>
      </c>
      <c r="H546" s="113">
        <f t="shared" si="60"/>
        <v>266.20000000000005</v>
      </c>
      <c r="I546" s="123">
        <f t="shared" si="61"/>
        <v>279.51000000000005</v>
      </c>
    </row>
    <row r="547" spans="1:9" ht="12.75">
      <c r="A547" s="104">
        <v>356</v>
      </c>
      <c r="B547" s="171" t="s">
        <v>208</v>
      </c>
      <c r="C547" s="151"/>
      <c r="D547" s="75">
        <v>350</v>
      </c>
      <c r="G547" s="98">
        <f t="shared" si="59"/>
        <v>385.00000000000006</v>
      </c>
      <c r="H547" s="113">
        <f t="shared" si="60"/>
        <v>423.5000000000001</v>
      </c>
      <c r="I547" s="123">
        <f t="shared" si="61"/>
        <v>444.6750000000001</v>
      </c>
    </row>
    <row r="548" spans="1:9" ht="12.75">
      <c r="A548" s="269">
        <v>357</v>
      </c>
      <c r="B548" s="150" t="s">
        <v>461</v>
      </c>
      <c r="C548" s="160"/>
      <c r="D548" s="75">
        <v>250</v>
      </c>
      <c r="G548" s="98">
        <f t="shared" si="59"/>
        <v>275</v>
      </c>
      <c r="H548" s="113">
        <f t="shared" si="60"/>
        <v>302.5</v>
      </c>
      <c r="I548" s="123">
        <f t="shared" si="61"/>
        <v>317.625</v>
      </c>
    </row>
    <row r="549" spans="1:9" ht="12.75">
      <c r="A549" s="271"/>
      <c r="B549" s="150" t="s">
        <v>462</v>
      </c>
      <c r="C549" s="160"/>
      <c r="D549" s="75"/>
      <c r="G549" s="98"/>
      <c r="H549" s="113"/>
      <c r="I549" s="123"/>
    </row>
    <row r="550" spans="1:9" ht="12.75">
      <c r="A550" s="104"/>
      <c r="B550" s="167" t="s">
        <v>209</v>
      </c>
      <c r="C550" s="168"/>
      <c r="D550" s="75"/>
      <c r="G550" s="98"/>
      <c r="H550" s="113"/>
      <c r="I550" s="123"/>
    </row>
    <row r="551" spans="1:9" ht="12.75">
      <c r="A551" s="104">
        <v>358</v>
      </c>
      <c r="B551" s="196" t="s">
        <v>189</v>
      </c>
      <c r="C551" s="197"/>
      <c r="D551" s="75">
        <v>180</v>
      </c>
      <c r="E551" s="60">
        <v>3</v>
      </c>
      <c r="G551" s="98">
        <f aca="true" t="shared" si="62" ref="G551:G559">D551*110%</f>
        <v>198.00000000000003</v>
      </c>
      <c r="H551" s="113">
        <f aca="true" t="shared" si="63" ref="H551:H559">G551*110%</f>
        <v>217.80000000000004</v>
      </c>
      <c r="I551" s="123">
        <f t="shared" si="61"/>
        <v>228.69000000000005</v>
      </c>
    </row>
    <row r="552" spans="1:9" ht="12.75">
      <c r="A552" s="104">
        <v>359</v>
      </c>
      <c r="B552" s="171" t="s">
        <v>94</v>
      </c>
      <c r="C552" s="151"/>
      <c r="D552" s="75">
        <v>160</v>
      </c>
      <c r="G552" s="98">
        <f t="shared" si="62"/>
        <v>176</v>
      </c>
      <c r="H552" s="113">
        <f t="shared" si="63"/>
        <v>193.60000000000002</v>
      </c>
      <c r="I552" s="123">
        <f t="shared" si="61"/>
        <v>203.28000000000003</v>
      </c>
    </row>
    <row r="553" spans="1:9" ht="12.75">
      <c r="A553" s="104">
        <v>360</v>
      </c>
      <c r="B553" s="171" t="s">
        <v>210</v>
      </c>
      <c r="C553" s="151"/>
      <c r="D553" s="75">
        <v>250</v>
      </c>
      <c r="G553" s="98">
        <f t="shared" si="62"/>
        <v>275</v>
      </c>
      <c r="H553" s="113">
        <f t="shared" si="63"/>
        <v>302.5</v>
      </c>
      <c r="I553" s="123">
        <f>H553*1.05</f>
        <v>317.625</v>
      </c>
    </row>
    <row r="554" spans="1:9" ht="12.75">
      <c r="A554" s="104">
        <v>361</v>
      </c>
      <c r="B554" s="171" t="s">
        <v>211</v>
      </c>
      <c r="C554" s="151"/>
      <c r="D554" s="75">
        <v>170</v>
      </c>
      <c r="G554" s="98">
        <f t="shared" si="62"/>
        <v>187.00000000000003</v>
      </c>
      <c r="H554" s="113">
        <f t="shared" si="63"/>
        <v>205.70000000000005</v>
      </c>
      <c r="I554" s="123">
        <f aca="true" t="shared" si="64" ref="I554:I618">H554*1.05</f>
        <v>215.98500000000007</v>
      </c>
    </row>
    <row r="555" spans="1:9" ht="12.75">
      <c r="A555" s="104">
        <v>362</v>
      </c>
      <c r="B555" s="171" t="s">
        <v>212</v>
      </c>
      <c r="C555" s="151"/>
      <c r="D555" s="75">
        <v>200</v>
      </c>
      <c r="G555" s="98">
        <f t="shared" si="62"/>
        <v>220.00000000000003</v>
      </c>
      <c r="H555" s="113">
        <f t="shared" si="63"/>
        <v>242.00000000000006</v>
      </c>
      <c r="I555" s="123">
        <f t="shared" si="64"/>
        <v>254.10000000000008</v>
      </c>
    </row>
    <row r="556" spans="1:9" ht="12.75">
      <c r="A556" s="104">
        <v>363</v>
      </c>
      <c r="B556" s="171" t="s">
        <v>213</v>
      </c>
      <c r="C556" s="151"/>
      <c r="D556" s="75">
        <v>200</v>
      </c>
      <c r="G556" s="98">
        <f t="shared" si="62"/>
        <v>220.00000000000003</v>
      </c>
      <c r="H556" s="113">
        <f t="shared" si="63"/>
        <v>242.00000000000006</v>
      </c>
      <c r="I556" s="123">
        <f t="shared" si="64"/>
        <v>254.10000000000008</v>
      </c>
    </row>
    <row r="557" spans="1:9" ht="12.75">
      <c r="A557" s="104">
        <v>364</v>
      </c>
      <c r="B557" s="150" t="s">
        <v>214</v>
      </c>
      <c r="C557" s="160"/>
      <c r="D557" s="75">
        <v>210</v>
      </c>
      <c r="G557" s="98">
        <f t="shared" si="62"/>
        <v>231.00000000000003</v>
      </c>
      <c r="H557" s="113">
        <f t="shared" si="63"/>
        <v>254.10000000000005</v>
      </c>
      <c r="I557" s="123">
        <f t="shared" si="64"/>
        <v>266.80500000000006</v>
      </c>
    </row>
    <row r="558" spans="1:9" ht="12.75">
      <c r="A558" s="104">
        <v>365</v>
      </c>
      <c r="B558" s="26" t="s">
        <v>215</v>
      </c>
      <c r="C558" s="11"/>
      <c r="D558" s="75">
        <v>350</v>
      </c>
      <c r="G558" s="98">
        <f t="shared" si="62"/>
        <v>385.00000000000006</v>
      </c>
      <c r="H558" s="113">
        <f t="shared" si="63"/>
        <v>423.5000000000001</v>
      </c>
      <c r="I558" s="123">
        <f t="shared" si="64"/>
        <v>444.6750000000001</v>
      </c>
    </row>
    <row r="559" spans="1:9" ht="12.75">
      <c r="A559" s="269">
        <v>366</v>
      </c>
      <c r="B559" s="171" t="s">
        <v>216</v>
      </c>
      <c r="C559" s="151"/>
      <c r="D559" s="75">
        <v>150</v>
      </c>
      <c r="G559" s="98">
        <f t="shared" si="62"/>
        <v>165</v>
      </c>
      <c r="H559" s="113">
        <f t="shared" si="63"/>
        <v>181.50000000000003</v>
      </c>
      <c r="I559" s="123">
        <f t="shared" si="64"/>
        <v>190.57500000000005</v>
      </c>
    </row>
    <row r="560" spans="1:9" ht="12.75">
      <c r="A560" s="270"/>
      <c r="B560" s="171" t="s">
        <v>217</v>
      </c>
      <c r="C560" s="151"/>
      <c r="D560" s="75"/>
      <c r="G560" s="98"/>
      <c r="H560" s="113"/>
      <c r="I560" s="123"/>
    </row>
    <row r="561" spans="1:9" ht="12.75">
      <c r="A561" s="271"/>
      <c r="B561" s="171" t="s">
        <v>218</v>
      </c>
      <c r="C561" s="151"/>
      <c r="D561" s="75"/>
      <c r="G561" s="98"/>
      <c r="H561" s="113"/>
      <c r="I561" s="123"/>
    </row>
    <row r="562" spans="1:9" ht="12.75">
      <c r="A562" s="8">
        <v>367</v>
      </c>
      <c r="B562" s="171" t="s">
        <v>219</v>
      </c>
      <c r="C562" s="151"/>
      <c r="D562" s="75">
        <v>160</v>
      </c>
      <c r="G562" s="98">
        <f>D562*110%</f>
        <v>176</v>
      </c>
      <c r="H562" s="113">
        <f>G562*110%</f>
        <v>193.60000000000002</v>
      </c>
      <c r="I562" s="123">
        <f t="shared" si="64"/>
        <v>203.28000000000003</v>
      </c>
    </row>
    <row r="563" spans="1:9" ht="12.75">
      <c r="A563" s="8">
        <v>368</v>
      </c>
      <c r="B563" s="171" t="s">
        <v>220</v>
      </c>
      <c r="C563" s="151"/>
      <c r="D563" s="75">
        <v>100</v>
      </c>
      <c r="G563" s="98">
        <f>D563*110%</f>
        <v>110.00000000000001</v>
      </c>
      <c r="H563" s="113">
        <f>G563*110%</f>
        <v>121.00000000000003</v>
      </c>
      <c r="I563" s="123">
        <f t="shared" si="64"/>
        <v>127.05000000000004</v>
      </c>
    </row>
    <row r="564" spans="1:9" ht="12.75">
      <c r="A564" s="258">
        <v>369</v>
      </c>
      <c r="B564" s="171" t="s">
        <v>221</v>
      </c>
      <c r="C564" s="151"/>
      <c r="D564" s="75">
        <v>150</v>
      </c>
      <c r="G564" s="98">
        <f>D564*110%</f>
        <v>165</v>
      </c>
      <c r="H564" s="113">
        <f>G564*110%</f>
        <v>181.50000000000003</v>
      </c>
      <c r="I564" s="123">
        <f t="shared" si="64"/>
        <v>190.57500000000005</v>
      </c>
    </row>
    <row r="565" spans="1:9" ht="12.75">
      <c r="A565" s="259"/>
      <c r="B565" s="171" t="s">
        <v>222</v>
      </c>
      <c r="C565" s="151"/>
      <c r="D565" s="75"/>
      <c r="G565" s="98"/>
      <c r="H565" s="113"/>
      <c r="I565" s="123"/>
    </row>
    <row r="566" spans="1:9" ht="12.75">
      <c r="A566" s="260"/>
      <c r="B566" s="171" t="s">
        <v>138</v>
      </c>
      <c r="C566" s="151"/>
      <c r="D566" s="75"/>
      <c r="G566" s="98"/>
      <c r="H566" s="113"/>
      <c r="I566" s="123"/>
    </row>
    <row r="567" spans="1:9" ht="12.75">
      <c r="A567" s="8">
        <v>370</v>
      </c>
      <c r="B567" s="150" t="s">
        <v>223</v>
      </c>
      <c r="C567" s="160"/>
      <c r="D567" s="75">
        <v>300</v>
      </c>
      <c r="G567" s="98">
        <f aca="true" t="shared" si="65" ref="G567:G572">D567*110%</f>
        <v>330</v>
      </c>
      <c r="H567" s="113">
        <f aca="true" t="shared" si="66" ref="H567:H572">G567*110%</f>
        <v>363.00000000000006</v>
      </c>
      <c r="I567" s="123">
        <f t="shared" si="64"/>
        <v>381.1500000000001</v>
      </c>
    </row>
    <row r="568" spans="1:9" ht="12.75">
      <c r="A568" s="8">
        <v>371</v>
      </c>
      <c r="B568" s="171" t="s">
        <v>93</v>
      </c>
      <c r="C568" s="151"/>
      <c r="D568" s="75">
        <v>220</v>
      </c>
      <c r="G568" s="98">
        <f t="shared" si="65"/>
        <v>242.00000000000003</v>
      </c>
      <c r="H568" s="113">
        <f t="shared" si="66"/>
        <v>266.20000000000005</v>
      </c>
      <c r="I568" s="123">
        <f t="shared" si="64"/>
        <v>279.51000000000005</v>
      </c>
    </row>
    <row r="569" spans="1:9" ht="12.75">
      <c r="A569" s="8">
        <v>372</v>
      </c>
      <c r="B569" s="171" t="s">
        <v>224</v>
      </c>
      <c r="C569" s="151"/>
      <c r="D569" s="75">
        <v>250</v>
      </c>
      <c r="G569" s="98">
        <f t="shared" si="65"/>
        <v>275</v>
      </c>
      <c r="H569" s="113">
        <f t="shared" si="66"/>
        <v>302.5</v>
      </c>
      <c r="I569" s="123">
        <f t="shared" si="64"/>
        <v>317.625</v>
      </c>
    </row>
    <row r="570" spans="1:9" ht="12.75">
      <c r="A570" s="8">
        <v>373</v>
      </c>
      <c r="B570" s="171" t="s">
        <v>225</v>
      </c>
      <c r="C570" s="151"/>
      <c r="D570" s="75">
        <v>250</v>
      </c>
      <c r="G570" s="98">
        <f t="shared" si="65"/>
        <v>275</v>
      </c>
      <c r="H570" s="113">
        <f t="shared" si="66"/>
        <v>302.5</v>
      </c>
      <c r="I570" s="123">
        <f t="shared" si="64"/>
        <v>317.625</v>
      </c>
    </row>
    <row r="571" spans="1:9" ht="12.75">
      <c r="A571" s="8">
        <v>374</v>
      </c>
      <c r="B571" s="171" t="s">
        <v>226</v>
      </c>
      <c r="C571" s="151"/>
      <c r="D571" s="75">
        <v>240</v>
      </c>
      <c r="G571" s="98">
        <f t="shared" si="65"/>
        <v>264</v>
      </c>
      <c r="H571" s="113">
        <f t="shared" si="66"/>
        <v>290.40000000000003</v>
      </c>
      <c r="I571" s="123">
        <f>H571*1.05</f>
        <v>304.9200000000001</v>
      </c>
    </row>
    <row r="572" spans="1:9" ht="12.75">
      <c r="A572" s="8">
        <v>375</v>
      </c>
      <c r="B572" s="171" t="s">
        <v>227</v>
      </c>
      <c r="C572" s="151"/>
      <c r="D572" s="75">
        <v>200</v>
      </c>
      <c r="G572" s="98">
        <f t="shared" si="65"/>
        <v>220.00000000000003</v>
      </c>
      <c r="H572" s="113">
        <f t="shared" si="66"/>
        <v>242.00000000000006</v>
      </c>
      <c r="I572" s="123">
        <f t="shared" si="64"/>
        <v>254.10000000000008</v>
      </c>
    </row>
    <row r="573" spans="1:9" ht="15">
      <c r="A573" s="298" t="s">
        <v>590</v>
      </c>
      <c r="B573" s="299"/>
      <c r="C573" s="300"/>
      <c r="D573" s="75"/>
      <c r="G573" s="98"/>
      <c r="H573" s="113"/>
      <c r="I573" s="123"/>
    </row>
    <row r="574" spans="1:9" ht="12.75">
      <c r="A574" s="8"/>
      <c r="B574" s="167" t="s">
        <v>228</v>
      </c>
      <c r="C574" s="168"/>
      <c r="D574" s="75"/>
      <c r="G574" s="98"/>
      <c r="H574" s="113"/>
      <c r="I574" s="123"/>
    </row>
    <row r="575" spans="1:9" ht="12.75">
      <c r="A575" s="8"/>
      <c r="B575" s="238" t="s">
        <v>229</v>
      </c>
      <c r="C575" s="239"/>
      <c r="D575" s="75"/>
      <c r="G575" s="98"/>
      <c r="H575" s="113"/>
      <c r="I575" s="123"/>
    </row>
    <row r="576" spans="1:9" ht="12.75">
      <c r="A576" s="258">
        <v>376</v>
      </c>
      <c r="B576" s="171" t="s">
        <v>481</v>
      </c>
      <c r="C576" s="151"/>
      <c r="D576" s="75">
        <v>75</v>
      </c>
      <c r="G576" s="98">
        <v>100</v>
      </c>
      <c r="H576" s="113">
        <f aca="true" t="shared" si="67" ref="H576:H589">G576*110%</f>
        <v>110.00000000000001</v>
      </c>
      <c r="I576" s="123">
        <f t="shared" si="64"/>
        <v>115.50000000000001</v>
      </c>
    </row>
    <row r="577" spans="1:9" ht="12.75">
      <c r="A577" s="260"/>
      <c r="B577" s="171" t="s">
        <v>482</v>
      </c>
      <c r="C577" s="151"/>
      <c r="D577" s="75"/>
      <c r="G577" s="98">
        <v>83</v>
      </c>
      <c r="H577" s="113">
        <f t="shared" si="67"/>
        <v>91.30000000000001</v>
      </c>
      <c r="I577" s="123">
        <f t="shared" si="64"/>
        <v>95.86500000000001</v>
      </c>
    </row>
    <row r="578" spans="1:9" ht="12.75">
      <c r="A578" s="258">
        <v>377</v>
      </c>
      <c r="B578" s="171" t="s">
        <v>483</v>
      </c>
      <c r="C578" s="151"/>
      <c r="D578" s="75">
        <v>49</v>
      </c>
      <c r="G578" s="98">
        <v>84</v>
      </c>
      <c r="H578" s="113">
        <f t="shared" si="67"/>
        <v>92.4</v>
      </c>
      <c r="I578" s="123">
        <f t="shared" si="64"/>
        <v>97.02000000000001</v>
      </c>
    </row>
    <row r="579" spans="1:9" ht="12.75">
      <c r="A579" s="260"/>
      <c r="B579" s="171" t="s">
        <v>482</v>
      </c>
      <c r="C579" s="151"/>
      <c r="D579" s="75"/>
      <c r="G579" s="98">
        <v>54</v>
      </c>
      <c r="H579" s="113">
        <f t="shared" si="67"/>
        <v>59.400000000000006</v>
      </c>
      <c r="I579" s="123">
        <f t="shared" si="64"/>
        <v>62.37000000000001</v>
      </c>
    </row>
    <row r="580" spans="1:9" ht="12.75">
      <c r="A580" s="258">
        <v>378</v>
      </c>
      <c r="B580" s="171" t="s">
        <v>484</v>
      </c>
      <c r="C580" s="151"/>
      <c r="D580" s="75">
        <v>75</v>
      </c>
      <c r="G580" s="98">
        <v>103</v>
      </c>
      <c r="H580" s="113">
        <f t="shared" si="67"/>
        <v>113.30000000000001</v>
      </c>
      <c r="I580" s="123">
        <f t="shared" si="64"/>
        <v>118.96500000000002</v>
      </c>
    </row>
    <row r="581" spans="1:9" ht="12.75">
      <c r="A581" s="260"/>
      <c r="B581" s="171" t="s">
        <v>482</v>
      </c>
      <c r="C581" s="151"/>
      <c r="D581" s="75"/>
      <c r="G581" s="98">
        <v>83</v>
      </c>
      <c r="H581" s="113">
        <f t="shared" si="67"/>
        <v>91.30000000000001</v>
      </c>
      <c r="I581" s="123">
        <f t="shared" si="64"/>
        <v>95.86500000000001</v>
      </c>
    </row>
    <row r="582" spans="1:9" ht="12.75">
      <c r="A582" s="258">
        <v>379</v>
      </c>
      <c r="B582" s="171" t="s">
        <v>485</v>
      </c>
      <c r="C582" s="151"/>
      <c r="D582" s="75">
        <v>65</v>
      </c>
      <c r="G582" s="98">
        <v>102</v>
      </c>
      <c r="H582" s="113">
        <f t="shared" si="67"/>
        <v>112.2</v>
      </c>
      <c r="I582" s="123">
        <f t="shared" si="64"/>
        <v>117.81</v>
      </c>
    </row>
    <row r="583" spans="1:9" ht="12.75">
      <c r="A583" s="260"/>
      <c r="B583" s="171" t="s">
        <v>482</v>
      </c>
      <c r="C583" s="151"/>
      <c r="D583" s="75"/>
      <c r="G583" s="98">
        <v>72</v>
      </c>
      <c r="H583" s="113">
        <f t="shared" si="67"/>
        <v>79.2</v>
      </c>
      <c r="I583" s="123">
        <f t="shared" si="64"/>
        <v>83.16000000000001</v>
      </c>
    </row>
    <row r="584" spans="1:9" ht="12.75">
      <c r="A584" s="258">
        <v>380</v>
      </c>
      <c r="B584" s="171" t="s">
        <v>486</v>
      </c>
      <c r="C584" s="151"/>
      <c r="D584" s="75">
        <v>65</v>
      </c>
      <c r="G584" s="98">
        <v>102</v>
      </c>
      <c r="H584" s="113">
        <f t="shared" si="67"/>
        <v>112.2</v>
      </c>
      <c r="I584" s="123">
        <f t="shared" si="64"/>
        <v>117.81</v>
      </c>
    </row>
    <row r="585" spans="1:9" ht="12.75">
      <c r="A585" s="260"/>
      <c r="B585" s="171" t="s">
        <v>482</v>
      </c>
      <c r="C585" s="151"/>
      <c r="D585" s="75"/>
      <c r="G585" s="98">
        <v>72</v>
      </c>
      <c r="H585" s="113">
        <f t="shared" si="67"/>
        <v>79.2</v>
      </c>
      <c r="I585" s="123">
        <f t="shared" si="64"/>
        <v>83.16000000000001</v>
      </c>
    </row>
    <row r="586" spans="1:9" ht="12.75">
      <c r="A586" s="258">
        <v>381</v>
      </c>
      <c r="B586" s="150" t="s">
        <v>568</v>
      </c>
      <c r="C586" s="151"/>
      <c r="D586" s="75">
        <v>75</v>
      </c>
      <c r="G586" s="98">
        <v>123</v>
      </c>
      <c r="H586" s="113">
        <f t="shared" si="67"/>
        <v>135.3</v>
      </c>
      <c r="I586" s="123">
        <f t="shared" si="64"/>
        <v>142.06500000000003</v>
      </c>
    </row>
    <row r="587" spans="1:9" ht="12.75">
      <c r="A587" s="260"/>
      <c r="B587" s="171" t="s">
        <v>482</v>
      </c>
      <c r="C587" s="151"/>
      <c r="D587" s="75"/>
      <c r="G587" s="98">
        <v>83</v>
      </c>
      <c r="H587" s="113">
        <f t="shared" si="67"/>
        <v>91.30000000000001</v>
      </c>
      <c r="I587" s="123">
        <f>H587*1.05</f>
        <v>95.86500000000001</v>
      </c>
    </row>
    <row r="588" spans="1:9" ht="12.75">
      <c r="A588" s="258">
        <v>382</v>
      </c>
      <c r="B588" s="240" t="s">
        <v>567</v>
      </c>
      <c r="C588" s="241"/>
      <c r="D588" s="70">
        <v>404</v>
      </c>
      <c r="G588" s="100">
        <v>614</v>
      </c>
      <c r="H588" s="113">
        <f t="shared" si="67"/>
        <v>675.4000000000001</v>
      </c>
      <c r="I588" s="123">
        <f t="shared" si="64"/>
        <v>709.1700000000001</v>
      </c>
    </row>
    <row r="589" spans="1:9" ht="12.75">
      <c r="A589" s="260"/>
      <c r="B589" s="171" t="s">
        <v>482</v>
      </c>
      <c r="C589" s="151"/>
      <c r="D589" s="79"/>
      <c r="G589" s="100">
        <v>444</v>
      </c>
      <c r="H589" s="113">
        <f t="shared" si="67"/>
        <v>488.40000000000003</v>
      </c>
      <c r="I589" s="123">
        <f t="shared" si="64"/>
        <v>512.82</v>
      </c>
    </row>
    <row r="590" spans="1:9" ht="12.75">
      <c r="A590" s="8">
        <v>383</v>
      </c>
      <c r="B590" s="238" t="s">
        <v>231</v>
      </c>
      <c r="C590" s="239"/>
      <c r="D590" s="75"/>
      <c r="G590" s="98"/>
      <c r="H590" s="113"/>
      <c r="I590" s="123"/>
    </row>
    <row r="591" spans="1:9" ht="12.75">
      <c r="A591" s="8">
        <v>384</v>
      </c>
      <c r="B591" s="172" t="s">
        <v>487</v>
      </c>
      <c r="C591" s="173"/>
      <c r="D591" s="75">
        <v>170</v>
      </c>
      <c r="G591" s="98">
        <f>D591*110%</f>
        <v>187.00000000000003</v>
      </c>
      <c r="H591" s="113">
        <f aca="true" t="shared" si="68" ref="H591:H607">G591*110%</f>
        <v>205.70000000000005</v>
      </c>
      <c r="I591" s="123">
        <f>H591*1.05</f>
        <v>215.98500000000007</v>
      </c>
    </row>
    <row r="592" spans="1:9" ht="12.75">
      <c r="A592" s="8">
        <v>385</v>
      </c>
      <c r="B592" s="172" t="s">
        <v>488</v>
      </c>
      <c r="C592" s="173"/>
      <c r="D592" s="75">
        <v>110</v>
      </c>
      <c r="G592" s="98">
        <f>D592*110%</f>
        <v>121.00000000000001</v>
      </c>
      <c r="H592" s="113">
        <f t="shared" si="68"/>
        <v>133.10000000000002</v>
      </c>
      <c r="I592" s="123">
        <f t="shared" si="64"/>
        <v>139.75500000000002</v>
      </c>
    </row>
    <row r="593" spans="1:9" ht="12.75">
      <c r="A593" s="8">
        <v>386</v>
      </c>
      <c r="B593" s="172" t="s">
        <v>489</v>
      </c>
      <c r="C593" s="173"/>
      <c r="D593" s="75">
        <v>30</v>
      </c>
      <c r="G593" s="98">
        <f>D593*110%</f>
        <v>33</v>
      </c>
      <c r="H593" s="113">
        <f t="shared" si="68"/>
        <v>36.300000000000004</v>
      </c>
      <c r="I593" s="123">
        <f t="shared" si="64"/>
        <v>38.11500000000001</v>
      </c>
    </row>
    <row r="594" spans="1:9" ht="12.75">
      <c r="A594" s="8">
        <v>387</v>
      </c>
      <c r="B594" s="172" t="s">
        <v>490</v>
      </c>
      <c r="C594" s="173"/>
      <c r="D594" s="75" t="s">
        <v>438</v>
      </c>
      <c r="G594" s="98">
        <v>198</v>
      </c>
      <c r="H594" s="113">
        <f t="shared" si="68"/>
        <v>217.8</v>
      </c>
      <c r="I594" s="123">
        <f t="shared" si="64"/>
        <v>228.69000000000003</v>
      </c>
    </row>
    <row r="595" spans="1:9" ht="12.75">
      <c r="A595" s="8">
        <v>388</v>
      </c>
      <c r="B595" s="172" t="s">
        <v>92</v>
      </c>
      <c r="C595" s="173"/>
      <c r="D595" s="75">
        <v>70</v>
      </c>
      <c r="G595" s="98">
        <v>122</v>
      </c>
      <c r="H595" s="113">
        <f t="shared" si="68"/>
        <v>134.20000000000002</v>
      </c>
      <c r="I595" s="123">
        <f t="shared" si="64"/>
        <v>140.91000000000003</v>
      </c>
    </row>
    <row r="596" spans="1:9" ht="12.75">
      <c r="A596" s="8">
        <v>389</v>
      </c>
      <c r="B596" s="68" t="s">
        <v>232</v>
      </c>
      <c r="C596" s="69"/>
      <c r="D596" s="75">
        <v>155</v>
      </c>
      <c r="G596" s="98">
        <f>D596*110%</f>
        <v>170.5</v>
      </c>
      <c r="H596" s="113">
        <f t="shared" si="68"/>
        <v>187.55</v>
      </c>
      <c r="I596" s="123">
        <f t="shared" si="64"/>
        <v>196.9275</v>
      </c>
    </row>
    <row r="597" spans="1:9" ht="12.75">
      <c r="A597" s="8">
        <v>390</v>
      </c>
      <c r="B597" s="281" t="s">
        <v>233</v>
      </c>
      <c r="C597" s="282"/>
      <c r="D597" s="75">
        <v>210</v>
      </c>
      <c r="G597" s="98">
        <f>D597*110%</f>
        <v>231.00000000000003</v>
      </c>
      <c r="H597" s="113">
        <f t="shared" si="68"/>
        <v>254.10000000000005</v>
      </c>
      <c r="I597" s="123">
        <f t="shared" si="64"/>
        <v>266.80500000000006</v>
      </c>
    </row>
    <row r="598" spans="1:9" ht="12.75">
      <c r="A598" s="8">
        <v>391</v>
      </c>
      <c r="B598" s="172" t="s">
        <v>620</v>
      </c>
      <c r="C598" s="173"/>
      <c r="D598" s="75">
        <v>215</v>
      </c>
      <c r="G598" s="98">
        <f>D598*110%</f>
        <v>236.50000000000003</v>
      </c>
      <c r="H598" s="113">
        <f t="shared" si="68"/>
        <v>260.15000000000003</v>
      </c>
      <c r="I598" s="123">
        <f t="shared" si="64"/>
        <v>273.1575</v>
      </c>
    </row>
    <row r="599" spans="1:9" ht="12.75">
      <c r="A599" s="8">
        <v>392</v>
      </c>
      <c r="B599" s="172" t="s">
        <v>83</v>
      </c>
      <c r="C599" s="173"/>
      <c r="D599" s="75">
        <v>330</v>
      </c>
      <c r="G599" s="98">
        <f>D599*110%</f>
        <v>363.00000000000006</v>
      </c>
      <c r="H599" s="113">
        <f t="shared" si="68"/>
        <v>399.30000000000007</v>
      </c>
      <c r="I599" s="123">
        <f t="shared" si="64"/>
        <v>419.2650000000001</v>
      </c>
    </row>
    <row r="600" spans="1:9" ht="12.75">
      <c r="A600" s="8">
        <v>393</v>
      </c>
      <c r="B600" s="172" t="s">
        <v>434</v>
      </c>
      <c r="C600" s="173"/>
      <c r="D600" s="75">
        <v>170</v>
      </c>
      <c r="G600" s="98">
        <f>D600*110%</f>
        <v>187.00000000000003</v>
      </c>
      <c r="H600" s="113">
        <f t="shared" si="68"/>
        <v>205.70000000000005</v>
      </c>
      <c r="I600" s="123">
        <f t="shared" si="64"/>
        <v>215.98500000000007</v>
      </c>
    </row>
    <row r="601" spans="1:9" ht="12.75">
      <c r="A601" s="8">
        <v>394</v>
      </c>
      <c r="B601" s="68" t="s">
        <v>98</v>
      </c>
      <c r="C601" s="69"/>
      <c r="D601" s="75">
        <v>75</v>
      </c>
      <c r="G601" s="98">
        <v>123</v>
      </c>
      <c r="H601" s="113">
        <f t="shared" si="68"/>
        <v>135.3</v>
      </c>
      <c r="I601" s="123">
        <f t="shared" si="64"/>
        <v>142.06500000000003</v>
      </c>
    </row>
    <row r="602" spans="1:9" ht="12.75">
      <c r="A602" s="8">
        <v>395</v>
      </c>
      <c r="B602" s="172" t="s">
        <v>435</v>
      </c>
      <c r="C602" s="173"/>
      <c r="D602" s="75">
        <v>150</v>
      </c>
      <c r="G602" s="98">
        <f>D602*110%</f>
        <v>165</v>
      </c>
      <c r="H602" s="113">
        <f t="shared" si="68"/>
        <v>181.50000000000003</v>
      </c>
      <c r="I602" s="123">
        <f t="shared" si="64"/>
        <v>190.57500000000005</v>
      </c>
    </row>
    <row r="603" spans="1:9" ht="12.75">
      <c r="A603" s="8">
        <v>396</v>
      </c>
      <c r="B603" s="172" t="s">
        <v>444</v>
      </c>
      <c r="C603" s="173"/>
      <c r="D603" s="75">
        <v>180</v>
      </c>
      <c r="G603" s="98">
        <f>D603*110%</f>
        <v>198.00000000000003</v>
      </c>
      <c r="H603" s="113">
        <f t="shared" si="68"/>
        <v>217.80000000000004</v>
      </c>
      <c r="I603" s="123">
        <f t="shared" si="64"/>
        <v>228.69000000000005</v>
      </c>
    </row>
    <row r="604" spans="1:9" ht="12.75">
      <c r="A604" s="8">
        <v>397</v>
      </c>
      <c r="B604" s="281" t="s">
        <v>234</v>
      </c>
      <c r="C604" s="282"/>
      <c r="D604" s="75">
        <v>75</v>
      </c>
      <c r="G604" s="98">
        <v>123</v>
      </c>
      <c r="H604" s="113">
        <f t="shared" si="68"/>
        <v>135.3</v>
      </c>
      <c r="I604" s="123">
        <f t="shared" si="64"/>
        <v>142.06500000000003</v>
      </c>
    </row>
    <row r="605" spans="1:9" ht="12.75">
      <c r="A605" s="8">
        <v>398</v>
      </c>
      <c r="B605" s="172" t="s">
        <v>369</v>
      </c>
      <c r="C605" s="173"/>
      <c r="D605" s="75">
        <v>75</v>
      </c>
      <c r="G605" s="98">
        <v>123</v>
      </c>
      <c r="H605" s="113">
        <f t="shared" si="68"/>
        <v>135.3</v>
      </c>
      <c r="I605" s="123">
        <f t="shared" si="64"/>
        <v>142.06500000000003</v>
      </c>
    </row>
    <row r="606" spans="1:9" ht="12.75">
      <c r="A606" s="8">
        <v>399</v>
      </c>
      <c r="B606" s="281" t="s">
        <v>235</v>
      </c>
      <c r="C606" s="282"/>
      <c r="D606" s="75">
        <v>135</v>
      </c>
      <c r="G606" s="98">
        <f>D606*110%</f>
        <v>148.5</v>
      </c>
      <c r="H606" s="113">
        <f t="shared" si="68"/>
        <v>163.35000000000002</v>
      </c>
      <c r="I606" s="123">
        <f t="shared" si="64"/>
        <v>171.51750000000004</v>
      </c>
    </row>
    <row r="607" spans="1:9" ht="12.75">
      <c r="A607" s="8">
        <v>400</v>
      </c>
      <c r="B607" s="172" t="s">
        <v>436</v>
      </c>
      <c r="C607" s="173"/>
      <c r="D607" s="75">
        <v>180</v>
      </c>
      <c r="G607" s="98">
        <f>D607*110%</f>
        <v>198.00000000000003</v>
      </c>
      <c r="H607" s="113">
        <f t="shared" si="68"/>
        <v>217.80000000000004</v>
      </c>
      <c r="I607" s="123">
        <f t="shared" si="64"/>
        <v>228.69000000000005</v>
      </c>
    </row>
    <row r="608" spans="1:9" ht="12.75">
      <c r="A608" s="8" t="s">
        <v>622</v>
      </c>
      <c r="B608" s="172" t="s">
        <v>621</v>
      </c>
      <c r="C608" s="173"/>
      <c r="D608" s="75"/>
      <c r="G608" s="98"/>
      <c r="H608" s="113"/>
      <c r="I608" s="123">
        <v>483</v>
      </c>
    </row>
    <row r="609" spans="1:9" ht="12.75">
      <c r="A609" s="8"/>
      <c r="B609" s="238" t="s">
        <v>236</v>
      </c>
      <c r="C609" s="239"/>
      <c r="D609" s="75"/>
      <c r="G609" s="98"/>
      <c r="H609" s="113"/>
      <c r="I609" s="123"/>
    </row>
    <row r="610" spans="1:9" ht="12.75">
      <c r="A610" s="8">
        <v>401</v>
      </c>
      <c r="B610" s="23" t="s">
        <v>237</v>
      </c>
      <c r="C610" s="11"/>
      <c r="D610" s="75">
        <v>30</v>
      </c>
      <c r="G610" s="98">
        <f aca="true" t="shared" si="69" ref="G610:G619">D610*110%</f>
        <v>33</v>
      </c>
      <c r="H610" s="113">
        <f aca="true" t="shared" si="70" ref="H610:H619">G610*110%</f>
        <v>36.300000000000004</v>
      </c>
      <c r="I610" s="123">
        <f>H610*1.05</f>
        <v>38.11500000000001</v>
      </c>
    </row>
    <row r="611" spans="1:9" ht="12.75">
      <c r="A611" s="8">
        <v>402</v>
      </c>
      <c r="B611" s="171" t="s">
        <v>230</v>
      </c>
      <c r="C611" s="151"/>
      <c r="D611" s="75">
        <v>33</v>
      </c>
      <c r="G611" s="98">
        <f t="shared" si="69"/>
        <v>36.300000000000004</v>
      </c>
      <c r="H611" s="113">
        <f t="shared" si="70"/>
        <v>39.93000000000001</v>
      </c>
      <c r="I611" s="123">
        <f t="shared" si="64"/>
        <v>41.92650000000001</v>
      </c>
    </row>
    <row r="612" spans="1:9" ht="12.75">
      <c r="A612" s="8">
        <v>403</v>
      </c>
      <c r="B612" s="171" t="s">
        <v>238</v>
      </c>
      <c r="C612" s="151"/>
      <c r="D612" s="75">
        <v>40</v>
      </c>
      <c r="G612" s="98">
        <f t="shared" si="69"/>
        <v>44</v>
      </c>
      <c r="H612" s="113">
        <f t="shared" si="70"/>
        <v>48.400000000000006</v>
      </c>
      <c r="I612" s="123">
        <f t="shared" si="64"/>
        <v>50.82000000000001</v>
      </c>
    </row>
    <row r="613" spans="1:9" ht="12.75">
      <c r="A613" s="8">
        <v>404</v>
      </c>
      <c r="B613" s="171" t="s">
        <v>239</v>
      </c>
      <c r="C613" s="151"/>
      <c r="D613" s="75">
        <v>42</v>
      </c>
      <c r="G613" s="98">
        <f t="shared" si="69"/>
        <v>46.2</v>
      </c>
      <c r="H613" s="113">
        <f t="shared" si="70"/>
        <v>50.82000000000001</v>
      </c>
      <c r="I613" s="123">
        <f t="shared" si="64"/>
        <v>53.36100000000001</v>
      </c>
    </row>
    <row r="614" spans="1:9" ht="12.75">
      <c r="A614" s="8">
        <v>405</v>
      </c>
      <c r="B614" s="242" t="s">
        <v>380</v>
      </c>
      <c r="C614" s="243"/>
      <c r="D614" s="75">
        <v>57</v>
      </c>
      <c r="G614" s="98">
        <f t="shared" si="69"/>
        <v>62.7</v>
      </c>
      <c r="H614" s="113">
        <f t="shared" si="70"/>
        <v>68.97000000000001</v>
      </c>
      <c r="I614" s="123">
        <f t="shared" si="64"/>
        <v>72.41850000000002</v>
      </c>
    </row>
    <row r="615" spans="1:9" ht="12.75">
      <c r="A615" s="8">
        <v>406</v>
      </c>
      <c r="B615" s="242" t="s">
        <v>91</v>
      </c>
      <c r="C615" s="243"/>
      <c r="D615" s="75">
        <v>57</v>
      </c>
      <c r="G615" s="98">
        <f t="shared" si="69"/>
        <v>62.7</v>
      </c>
      <c r="H615" s="113">
        <f t="shared" si="70"/>
        <v>68.97000000000001</v>
      </c>
      <c r="I615" s="123">
        <f t="shared" si="64"/>
        <v>72.41850000000002</v>
      </c>
    </row>
    <row r="616" spans="1:9" ht="12.75">
      <c r="A616" s="8">
        <v>407</v>
      </c>
      <c r="B616" s="171" t="s">
        <v>90</v>
      </c>
      <c r="C616" s="151"/>
      <c r="D616" s="75">
        <v>58</v>
      </c>
      <c r="G616" s="98">
        <f t="shared" si="69"/>
        <v>63.800000000000004</v>
      </c>
      <c r="H616" s="113">
        <f t="shared" si="70"/>
        <v>70.18</v>
      </c>
      <c r="I616" s="123">
        <f>H616*1.05</f>
        <v>73.68900000000001</v>
      </c>
    </row>
    <row r="617" spans="1:9" ht="12.75">
      <c r="A617" s="8">
        <v>408</v>
      </c>
      <c r="B617" s="171" t="s">
        <v>240</v>
      </c>
      <c r="C617" s="151"/>
      <c r="D617" s="75">
        <v>24</v>
      </c>
      <c r="G617" s="98">
        <f t="shared" si="69"/>
        <v>26.400000000000002</v>
      </c>
      <c r="H617" s="113">
        <f t="shared" si="70"/>
        <v>29.040000000000006</v>
      </c>
      <c r="I617" s="123">
        <f t="shared" si="64"/>
        <v>30.492000000000008</v>
      </c>
    </row>
    <row r="618" spans="1:9" ht="12.75">
      <c r="A618" s="8">
        <v>409</v>
      </c>
      <c r="B618" s="242" t="s">
        <v>241</v>
      </c>
      <c r="C618" s="243"/>
      <c r="D618" s="75">
        <v>45</v>
      </c>
      <c r="G618" s="98">
        <f t="shared" si="69"/>
        <v>49.50000000000001</v>
      </c>
      <c r="H618" s="113">
        <f t="shared" si="70"/>
        <v>54.45000000000001</v>
      </c>
      <c r="I618" s="123">
        <f t="shared" si="64"/>
        <v>57.172500000000014</v>
      </c>
    </row>
    <row r="619" spans="1:9" ht="12.75">
      <c r="A619" s="8">
        <v>410</v>
      </c>
      <c r="B619" s="171" t="s">
        <v>87</v>
      </c>
      <c r="C619" s="151"/>
      <c r="D619" s="75">
        <v>100</v>
      </c>
      <c r="G619" s="98">
        <f t="shared" si="69"/>
        <v>110.00000000000001</v>
      </c>
      <c r="H619" s="113">
        <f t="shared" si="70"/>
        <v>121.00000000000003</v>
      </c>
      <c r="I619" s="123">
        <f aca="true" t="shared" si="71" ref="I619:I643">H619*1.05</f>
        <v>127.05000000000004</v>
      </c>
    </row>
    <row r="620" spans="1:9" ht="12.75">
      <c r="A620" s="8"/>
      <c r="B620" s="167" t="s">
        <v>242</v>
      </c>
      <c r="C620" s="168"/>
      <c r="D620" s="75"/>
      <c r="G620" s="98"/>
      <c r="H620" s="113"/>
      <c r="I620" s="123"/>
    </row>
    <row r="621" spans="1:9" ht="12.75">
      <c r="A621" s="8">
        <v>411</v>
      </c>
      <c r="B621" s="171" t="s">
        <v>243</v>
      </c>
      <c r="C621" s="151"/>
      <c r="D621" s="75">
        <v>205</v>
      </c>
      <c r="G621" s="98">
        <f>D621*110%</f>
        <v>225.50000000000003</v>
      </c>
      <c r="H621" s="113">
        <f>G621*110%</f>
        <v>248.05000000000004</v>
      </c>
      <c r="I621" s="123">
        <f t="shared" si="71"/>
        <v>260.45250000000004</v>
      </c>
    </row>
    <row r="622" spans="1:9" ht="12.75">
      <c r="A622" s="8">
        <v>412</v>
      </c>
      <c r="B622" s="198" t="s">
        <v>244</v>
      </c>
      <c r="C622" s="199"/>
      <c r="D622" s="75">
        <v>205</v>
      </c>
      <c r="G622" s="98">
        <f>D622*110%</f>
        <v>225.50000000000003</v>
      </c>
      <c r="H622" s="113">
        <f>G622*110%</f>
        <v>248.05000000000004</v>
      </c>
      <c r="I622" s="123">
        <f t="shared" si="71"/>
        <v>260.45250000000004</v>
      </c>
    </row>
    <row r="623" spans="1:9" ht="12.75">
      <c r="A623" s="8">
        <v>413</v>
      </c>
      <c r="B623" s="18" t="s">
        <v>245</v>
      </c>
      <c r="C623" s="17"/>
      <c r="D623" s="75">
        <v>205</v>
      </c>
      <c r="G623" s="98">
        <f>D623*110%</f>
        <v>225.50000000000003</v>
      </c>
      <c r="H623" s="113">
        <f>G623*110%</f>
        <v>248.05000000000004</v>
      </c>
      <c r="I623" s="123">
        <f t="shared" si="71"/>
        <v>260.45250000000004</v>
      </c>
    </row>
    <row r="624" spans="1:9" ht="12.75">
      <c r="A624" s="8">
        <v>414</v>
      </c>
      <c r="B624" s="2" t="s">
        <v>246</v>
      </c>
      <c r="C624" s="12"/>
      <c r="D624" s="75">
        <v>520</v>
      </c>
      <c r="G624" s="98">
        <f>D624*110%</f>
        <v>572</v>
      </c>
      <c r="H624" s="113">
        <f>G624*110%</f>
        <v>629.2</v>
      </c>
      <c r="I624" s="123">
        <f t="shared" si="71"/>
        <v>660.6600000000001</v>
      </c>
    </row>
    <row r="625" spans="1:9" ht="12.75">
      <c r="A625" s="8"/>
      <c r="B625" s="89" t="s">
        <v>371</v>
      </c>
      <c r="C625" s="90"/>
      <c r="D625" s="75"/>
      <c r="G625" s="98"/>
      <c r="H625" s="113"/>
      <c r="I625" s="123"/>
    </row>
    <row r="626" spans="1:9" ht="12.75">
      <c r="A626" s="8">
        <v>415</v>
      </c>
      <c r="B626" s="150" t="s">
        <v>247</v>
      </c>
      <c r="C626" s="160"/>
      <c r="D626" s="75">
        <v>230</v>
      </c>
      <c r="G626" s="98">
        <f aca="true" t="shared" si="72" ref="G626:G643">D626*110%</f>
        <v>253.00000000000003</v>
      </c>
      <c r="H626" s="113">
        <f aca="true" t="shared" si="73" ref="H626:H643">G626*110%</f>
        <v>278.30000000000007</v>
      </c>
      <c r="I626" s="123">
        <f t="shared" si="71"/>
        <v>292.2150000000001</v>
      </c>
    </row>
    <row r="627" spans="1:9" ht="12.75">
      <c r="A627" s="8">
        <v>416</v>
      </c>
      <c r="B627" s="171" t="s">
        <v>248</v>
      </c>
      <c r="C627" s="151"/>
      <c r="D627" s="75">
        <v>230</v>
      </c>
      <c r="G627" s="98">
        <f t="shared" si="72"/>
        <v>253.00000000000003</v>
      </c>
      <c r="H627" s="113">
        <f t="shared" si="73"/>
        <v>278.30000000000007</v>
      </c>
      <c r="I627" s="123">
        <f t="shared" si="71"/>
        <v>292.2150000000001</v>
      </c>
    </row>
    <row r="628" spans="1:9" ht="12.75">
      <c r="A628" s="8">
        <v>417</v>
      </c>
      <c r="B628" s="171" t="s">
        <v>84</v>
      </c>
      <c r="C628" s="151"/>
      <c r="D628" s="75">
        <v>230</v>
      </c>
      <c r="G628" s="98">
        <f t="shared" si="72"/>
        <v>253.00000000000003</v>
      </c>
      <c r="H628" s="113">
        <f t="shared" si="73"/>
        <v>278.30000000000007</v>
      </c>
      <c r="I628" s="123">
        <f t="shared" si="71"/>
        <v>292.2150000000001</v>
      </c>
    </row>
    <row r="629" spans="1:9" ht="12.75">
      <c r="A629" s="8">
        <v>418</v>
      </c>
      <c r="B629" s="171" t="s">
        <v>249</v>
      </c>
      <c r="C629" s="151"/>
      <c r="D629" s="75">
        <v>300</v>
      </c>
      <c r="G629" s="98">
        <f t="shared" si="72"/>
        <v>330</v>
      </c>
      <c r="H629" s="113">
        <f t="shared" si="73"/>
        <v>363.00000000000006</v>
      </c>
      <c r="I629" s="123">
        <f t="shared" si="71"/>
        <v>381.1500000000001</v>
      </c>
    </row>
    <row r="630" spans="1:9" ht="12.75">
      <c r="A630" s="8">
        <v>419</v>
      </c>
      <c r="B630" s="171" t="s">
        <v>250</v>
      </c>
      <c r="C630" s="151"/>
      <c r="D630" s="75">
        <v>390</v>
      </c>
      <c r="E630">
        <v>4</v>
      </c>
      <c r="G630" s="98">
        <f t="shared" si="72"/>
        <v>429.00000000000006</v>
      </c>
      <c r="H630" s="113">
        <f t="shared" si="73"/>
        <v>471.9000000000001</v>
      </c>
      <c r="I630" s="123">
        <f t="shared" si="71"/>
        <v>495.4950000000001</v>
      </c>
    </row>
    <row r="631" spans="1:9" ht="12.75">
      <c r="A631" s="8">
        <v>420</v>
      </c>
      <c r="B631" s="171" t="s">
        <v>251</v>
      </c>
      <c r="C631" s="151"/>
      <c r="D631" s="75">
        <v>350</v>
      </c>
      <c r="G631" s="98">
        <f t="shared" si="72"/>
        <v>385.00000000000006</v>
      </c>
      <c r="H631" s="113">
        <f t="shared" si="73"/>
        <v>423.5000000000001</v>
      </c>
      <c r="I631" s="123">
        <f t="shared" si="71"/>
        <v>444.6750000000001</v>
      </c>
    </row>
    <row r="632" spans="1:9" ht="12.75">
      <c r="A632" s="8">
        <v>421</v>
      </c>
      <c r="B632" s="171" t="s">
        <v>252</v>
      </c>
      <c r="C632" s="151"/>
      <c r="D632" s="75">
        <v>350</v>
      </c>
      <c r="G632" s="98">
        <f t="shared" si="72"/>
        <v>385.00000000000006</v>
      </c>
      <c r="H632" s="113">
        <f t="shared" si="73"/>
        <v>423.5000000000001</v>
      </c>
      <c r="I632" s="123">
        <f t="shared" si="71"/>
        <v>444.6750000000001</v>
      </c>
    </row>
    <row r="633" spans="1:9" ht="12.75">
      <c r="A633" s="8">
        <v>422</v>
      </c>
      <c r="B633" s="196" t="s">
        <v>253</v>
      </c>
      <c r="C633" s="197"/>
      <c r="D633" s="75">
        <v>350</v>
      </c>
      <c r="G633" s="98">
        <f t="shared" si="72"/>
        <v>385.00000000000006</v>
      </c>
      <c r="H633" s="113">
        <f t="shared" si="73"/>
        <v>423.5000000000001</v>
      </c>
      <c r="I633" s="123">
        <f t="shared" si="71"/>
        <v>444.6750000000001</v>
      </c>
    </row>
    <row r="634" spans="1:9" ht="12.75">
      <c r="A634" s="8">
        <v>423</v>
      </c>
      <c r="B634" s="23" t="s">
        <v>81</v>
      </c>
      <c r="C634" s="6"/>
      <c r="D634" s="75">
        <v>350</v>
      </c>
      <c r="G634" s="98">
        <f t="shared" si="72"/>
        <v>385.00000000000006</v>
      </c>
      <c r="H634" s="113">
        <f t="shared" si="73"/>
        <v>423.5000000000001</v>
      </c>
      <c r="I634" s="123">
        <f>H634*1.05</f>
        <v>444.6750000000001</v>
      </c>
    </row>
    <row r="635" spans="1:9" ht="12.75">
      <c r="A635" s="8">
        <v>424</v>
      </c>
      <c r="B635" s="150" t="s">
        <v>82</v>
      </c>
      <c r="C635" s="160"/>
      <c r="D635" s="75">
        <v>550</v>
      </c>
      <c r="G635" s="98">
        <f t="shared" si="72"/>
        <v>605</v>
      </c>
      <c r="H635" s="113">
        <f t="shared" si="73"/>
        <v>665.5</v>
      </c>
      <c r="I635" s="123">
        <f t="shared" si="71"/>
        <v>698.775</v>
      </c>
    </row>
    <row r="636" spans="1:9" ht="12.75">
      <c r="A636" s="8">
        <v>425</v>
      </c>
      <c r="B636" s="171" t="s">
        <v>254</v>
      </c>
      <c r="C636" s="151"/>
      <c r="D636" s="75">
        <v>220</v>
      </c>
      <c r="G636" s="98">
        <f t="shared" si="72"/>
        <v>242.00000000000003</v>
      </c>
      <c r="H636" s="113">
        <f t="shared" si="73"/>
        <v>266.20000000000005</v>
      </c>
      <c r="I636" s="123">
        <f t="shared" si="71"/>
        <v>279.51000000000005</v>
      </c>
    </row>
    <row r="637" spans="1:9" ht="12.75">
      <c r="A637" s="8">
        <v>426</v>
      </c>
      <c r="B637" s="171" t="s">
        <v>255</v>
      </c>
      <c r="C637" s="151"/>
      <c r="D637" s="75">
        <v>250</v>
      </c>
      <c r="G637" s="98">
        <f t="shared" si="72"/>
        <v>275</v>
      </c>
      <c r="H637" s="113">
        <f t="shared" si="73"/>
        <v>302.5</v>
      </c>
      <c r="I637" s="123">
        <f t="shared" si="71"/>
        <v>317.625</v>
      </c>
    </row>
    <row r="638" spans="1:9" ht="12.75">
      <c r="A638" s="8">
        <v>427</v>
      </c>
      <c r="B638" s="171" t="s">
        <v>85</v>
      </c>
      <c r="C638" s="151"/>
      <c r="D638" s="75">
        <v>350</v>
      </c>
      <c r="G638" s="98">
        <f t="shared" si="72"/>
        <v>385.00000000000006</v>
      </c>
      <c r="H638" s="113">
        <f t="shared" si="73"/>
        <v>423.5000000000001</v>
      </c>
      <c r="I638" s="123">
        <f t="shared" si="71"/>
        <v>444.6750000000001</v>
      </c>
    </row>
    <row r="639" spans="1:9" ht="12.75">
      <c r="A639" s="8">
        <v>428</v>
      </c>
      <c r="B639" s="171" t="s">
        <v>86</v>
      </c>
      <c r="C639" s="151"/>
      <c r="D639" s="75">
        <v>350</v>
      </c>
      <c r="G639" s="98">
        <f t="shared" si="72"/>
        <v>385.00000000000006</v>
      </c>
      <c r="H639" s="113">
        <f t="shared" si="73"/>
        <v>423.5000000000001</v>
      </c>
      <c r="I639" s="123">
        <f t="shared" si="71"/>
        <v>444.6750000000001</v>
      </c>
    </row>
    <row r="640" spans="1:9" ht="12.75">
      <c r="A640" s="8">
        <v>429</v>
      </c>
      <c r="B640" s="171" t="s">
        <v>256</v>
      </c>
      <c r="C640" s="151"/>
      <c r="D640" s="75">
        <v>250</v>
      </c>
      <c r="G640" s="98">
        <f t="shared" si="72"/>
        <v>275</v>
      </c>
      <c r="H640" s="113">
        <f t="shared" si="73"/>
        <v>302.5</v>
      </c>
      <c r="I640" s="123">
        <f t="shared" si="71"/>
        <v>317.625</v>
      </c>
    </row>
    <row r="641" spans="1:9" ht="12.75">
      <c r="A641" s="8">
        <v>430</v>
      </c>
      <c r="B641" s="171" t="s">
        <v>257</v>
      </c>
      <c r="C641" s="151"/>
      <c r="D641" s="75">
        <v>250</v>
      </c>
      <c r="G641" s="98">
        <f t="shared" si="72"/>
        <v>275</v>
      </c>
      <c r="H641" s="113">
        <f t="shared" si="73"/>
        <v>302.5</v>
      </c>
      <c r="I641" s="123">
        <f t="shared" si="71"/>
        <v>317.625</v>
      </c>
    </row>
    <row r="642" spans="1:9" ht="12.75">
      <c r="A642" s="8">
        <v>431</v>
      </c>
      <c r="B642" s="171" t="s">
        <v>88</v>
      </c>
      <c r="C642" s="151"/>
      <c r="D642" s="75">
        <v>480</v>
      </c>
      <c r="G642" s="98">
        <f t="shared" si="72"/>
        <v>528</v>
      </c>
      <c r="H642" s="113">
        <f t="shared" si="73"/>
        <v>580.8000000000001</v>
      </c>
      <c r="I642" s="123">
        <f t="shared" si="71"/>
        <v>609.8400000000001</v>
      </c>
    </row>
    <row r="643" spans="1:9" ht="12.75">
      <c r="A643" s="8">
        <v>432</v>
      </c>
      <c r="B643" s="171" t="s">
        <v>258</v>
      </c>
      <c r="C643" s="151"/>
      <c r="D643" s="75">
        <v>280</v>
      </c>
      <c r="G643" s="98">
        <f t="shared" si="72"/>
        <v>308</v>
      </c>
      <c r="H643" s="113">
        <f t="shared" si="73"/>
        <v>338.8</v>
      </c>
      <c r="I643" s="123">
        <f t="shared" si="71"/>
        <v>355.74</v>
      </c>
    </row>
    <row r="644" spans="1:9" ht="15">
      <c r="A644" s="301" t="s">
        <v>592</v>
      </c>
      <c r="B644" s="302"/>
      <c r="C644" s="302"/>
      <c r="D644" s="302"/>
      <c r="E644" s="302"/>
      <c r="F644" s="302"/>
      <c r="G644" s="303"/>
      <c r="H644" s="113"/>
      <c r="I644" s="123"/>
    </row>
    <row r="645" spans="1:9" ht="12.75">
      <c r="A645" s="8">
        <v>433</v>
      </c>
      <c r="B645" s="171" t="s">
        <v>259</v>
      </c>
      <c r="C645" s="151"/>
      <c r="D645" s="79">
        <v>82</v>
      </c>
      <c r="G645" s="98">
        <v>82</v>
      </c>
      <c r="H645" s="113">
        <f aca="true" t="shared" si="74" ref="H645:H680">G645*110%</f>
        <v>90.2</v>
      </c>
      <c r="I645" s="123">
        <f>H645*1.05</f>
        <v>94.71000000000001</v>
      </c>
    </row>
    <row r="646" spans="1:9" ht="12.75">
      <c r="A646" s="8">
        <v>434</v>
      </c>
      <c r="B646" s="150" t="s">
        <v>285</v>
      </c>
      <c r="C646" s="160"/>
      <c r="D646" s="79">
        <v>104</v>
      </c>
      <c r="G646" s="98">
        <f aca="true" t="shared" si="75" ref="G646:G677">D646*110%</f>
        <v>114.4</v>
      </c>
      <c r="H646" s="113">
        <f t="shared" si="74"/>
        <v>125.84000000000002</v>
      </c>
      <c r="I646" s="123">
        <f aca="true" t="shared" si="76" ref="I646:I686">H646*1.05</f>
        <v>132.13200000000003</v>
      </c>
    </row>
    <row r="647" spans="1:9" ht="12.75">
      <c r="A647" s="8">
        <v>435</v>
      </c>
      <c r="B647" s="150" t="s">
        <v>286</v>
      </c>
      <c r="C647" s="160"/>
      <c r="D647" s="79">
        <v>250</v>
      </c>
      <c r="G647" s="98">
        <f t="shared" si="75"/>
        <v>275</v>
      </c>
      <c r="H647" s="113">
        <f t="shared" si="74"/>
        <v>302.5</v>
      </c>
      <c r="I647" s="123">
        <f t="shared" si="76"/>
        <v>317.625</v>
      </c>
    </row>
    <row r="648" spans="1:9" ht="12.75">
      <c r="A648" s="8">
        <v>436</v>
      </c>
      <c r="B648" s="150" t="s">
        <v>338</v>
      </c>
      <c r="C648" s="160"/>
      <c r="D648" s="79">
        <v>46</v>
      </c>
      <c r="G648" s="98">
        <f t="shared" si="75"/>
        <v>50.6</v>
      </c>
      <c r="H648" s="113">
        <f t="shared" si="74"/>
        <v>55.660000000000004</v>
      </c>
      <c r="I648" s="123">
        <f t="shared" si="76"/>
        <v>58.443000000000005</v>
      </c>
    </row>
    <row r="649" spans="1:9" ht="12.75">
      <c r="A649" s="8">
        <v>437</v>
      </c>
      <c r="B649" s="150" t="s">
        <v>339</v>
      </c>
      <c r="C649" s="160"/>
      <c r="D649" s="79">
        <v>50</v>
      </c>
      <c r="G649" s="98">
        <f t="shared" si="75"/>
        <v>55.00000000000001</v>
      </c>
      <c r="H649" s="113">
        <f t="shared" si="74"/>
        <v>60.500000000000014</v>
      </c>
      <c r="I649" s="123">
        <f t="shared" si="76"/>
        <v>63.52500000000002</v>
      </c>
    </row>
    <row r="650" spans="1:9" ht="12.75">
      <c r="A650" s="8">
        <v>438</v>
      </c>
      <c r="B650" s="150" t="s">
        <v>340</v>
      </c>
      <c r="C650" s="160"/>
      <c r="D650" s="79">
        <v>82</v>
      </c>
      <c r="G650" s="98">
        <f t="shared" si="75"/>
        <v>90.2</v>
      </c>
      <c r="H650" s="113">
        <f t="shared" si="74"/>
        <v>99.22000000000001</v>
      </c>
      <c r="I650" s="123">
        <f t="shared" si="76"/>
        <v>104.18100000000001</v>
      </c>
    </row>
    <row r="651" spans="1:9" ht="12.75">
      <c r="A651" s="8">
        <v>439</v>
      </c>
      <c r="B651" s="171" t="s">
        <v>260</v>
      </c>
      <c r="C651" s="151"/>
      <c r="D651" s="79">
        <v>54</v>
      </c>
      <c r="G651" s="98">
        <f t="shared" si="75"/>
        <v>59.400000000000006</v>
      </c>
      <c r="H651" s="113">
        <f t="shared" si="74"/>
        <v>65.34000000000002</v>
      </c>
      <c r="I651" s="123">
        <f t="shared" si="76"/>
        <v>68.60700000000003</v>
      </c>
    </row>
    <row r="652" spans="1:9" ht="12.75">
      <c r="A652" s="8">
        <v>440</v>
      </c>
      <c r="B652" s="61" t="s">
        <v>377</v>
      </c>
      <c r="C652" s="62"/>
      <c r="D652" s="79">
        <v>40</v>
      </c>
      <c r="G652" s="98">
        <f t="shared" si="75"/>
        <v>44</v>
      </c>
      <c r="H652" s="113">
        <f t="shared" si="74"/>
        <v>48.400000000000006</v>
      </c>
      <c r="I652" s="123">
        <f t="shared" si="76"/>
        <v>50.82000000000001</v>
      </c>
    </row>
    <row r="653" spans="1:9" ht="12.75">
      <c r="A653" s="8">
        <v>441</v>
      </c>
      <c r="B653" s="61" t="s">
        <v>378</v>
      </c>
      <c r="C653" s="62"/>
      <c r="D653" s="79">
        <v>32</v>
      </c>
      <c r="G653" s="98">
        <f t="shared" si="75"/>
        <v>35.2</v>
      </c>
      <c r="H653" s="113">
        <f t="shared" si="74"/>
        <v>38.720000000000006</v>
      </c>
      <c r="I653" s="123">
        <f>I655</f>
        <v>63.52500000000002</v>
      </c>
    </row>
    <row r="654" spans="1:9" ht="12.75">
      <c r="A654" s="8">
        <v>442</v>
      </c>
      <c r="B654" s="150" t="s">
        <v>445</v>
      </c>
      <c r="C654" s="160"/>
      <c r="D654" s="79">
        <v>510</v>
      </c>
      <c r="G654" s="98">
        <f t="shared" si="75"/>
        <v>561</v>
      </c>
      <c r="H654" s="113">
        <f t="shared" si="74"/>
        <v>617.1</v>
      </c>
      <c r="I654" s="123">
        <f t="shared" si="76"/>
        <v>647.955</v>
      </c>
    </row>
    <row r="655" spans="1:9" ht="12.75">
      <c r="A655" s="8">
        <v>443</v>
      </c>
      <c r="B655" s="171" t="s">
        <v>261</v>
      </c>
      <c r="C655" s="151"/>
      <c r="D655" s="79">
        <v>50</v>
      </c>
      <c r="G655" s="98">
        <f t="shared" si="75"/>
        <v>55.00000000000001</v>
      </c>
      <c r="H655" s="113">
        <f t="shared" si="74"/>
        <v>60.500000000000014</v>
      </c>
      <c r="I655" s="123">
        <f t="shared" si="76"/>
        <v>63.52500000000002</v>
      </c>
    </row>
    <row r="656" spans="1:9" ht="12.75" customHeight="1">
      <c r="A656" s="8">
        <v>444</v>
      </c>
      <c r="B656" s="150" t="s">
        <v>618</v>
      </c>
      <c r="C656" s="151"/>
      <c r="D656" s="79">
        <v>40</v>
      </c>
      <c r="G656" s="98">
        <f t="shared" si="75"/>
        <v>44</v>
      </c>
      <c r="H656" s="113">
        <f t="shared" si="74"/>
        <v>48.400000000000006</v>
      </c>
      <c r="I656" s="123">
        <v>48</v>
      </c>
    </row>
    <row r="657" spans="1:9" ht="12.75" customHeight="1">
      <c r="A657" s="8">
        <v>445</v>
      </c>
      <c r="B657" s="150" t="s">
        <v>613</v>
      </c>
      <c r="C657" s="151"/>
      <c r="D657" s="79"/>
      <c r="G657" s="98"/>
      <c r="H657" s="113"/>
      <c r="I657" s="123">
        <v>48</v>
      </c>
    </row>
    <row r="658" spans="1:9" ht="12.75" customHeight="1">
      <c r="A658" s="8">
        <v>446</v>
      </c>
      <c r="B658" s="150" t="s">
        <v>614</v>
      </c>
      <c r="C658" s="151"/>
      <c r="D658" s="79"/>
      <c r="G658" s="98"/>
      <c r="H658" s="113"/>
      <c r="I658" s="123">
        <v>48</v>
      </c>
    </row>
    <row r="659" spans="1:9" ht="12.75" customHeight="1">
      <c r="A659" s="8">
        <v>447</v>
      </c>
      <c r="B659" s="150" t="s">
        <v>615</v>
      </c>
      <c r="C659" s="151"/>
      <c r="D659" s="79"/>
      <c r="G659" s="98"/>
      <c r="H659" s="113"/>
      <c r="I659" s="123">
        <v>48</v>
      </c>
    </row>
    <row r="660" spans="1:9" ht="12.75" customHeight="1">
      <c r="A660" s="8">
        <v>448</v>
      </c>
      <c r="B660" s="150" t="s">
        <v>616</v>
      </c>
      <c r="C660" s="151"/>
      <c r="D660" s="79"/>
      <c r="G660" s="98"/>
      <c r="H660" s="113"/>
      <c r="I660" s="123">
        <v>48</v>
      </c>
    </row>
    <row r="661" spans="1:9" ht="12.75" customHeight="1">
      <c r="A661" s="8">
        <v>449</v>
      </c>
      <c r="B661" s="150" t="s">
        <v>619</v>
      </c>
      <c r="C661" s="151"/>
      <c r="D661" s="79"/>
      <c r="G661" s="98"/>
      <c r="H661" s="113"/>
      <c r="I661" s="123">
        <v>48</v>
      </c>
    </row>
    <row r="662" spans="1:9" ht="12.75" customHeight="1">
      <c r="A662" s="8">
        <v>450</v>
      </c>
      <c r="B662" s="150" t="s">
        <v>617</v>
      </c>
      <c r="C662" s="151"/>
      <c r="D662" s="79"/>
      <c r="G662" s="98"/>
      <c r="H662" s="113"/>
      <c r="I662" s="123">
        <v>48</v>
      </c>
    </row>
    <row r="663" spans="1:9" ht="12.75">
      <c r="A663" s="8">
        <v>451</v>
      </c>
      <c r="B663" s="171" t="s">
        <v>341</v>
      </c>
      <c r="C663" s="151"/>
      <c r="D663" s="79">
        <v>224</v>
      </c>
      <c r="G663" s="98">
        <f t="shared" si="75"/>
        <v>246.40000000000003</v>
      </c>
      <c r="H663" s="113">
        <f t="shared" si="74"/>
        <v>271.0400000000001</v>
      </c>
      <c r="I663" s="123">
        <f t="shared" si="76"/>
        <v>284.5920000000001</v>
      </c>
    </row>
    <row r="664" spans="1:9" ht="12.75">
      <c r="A664" s="7">
        <v>452</v>
      </c>
      <c r="B664" s="171" t="s">
        <v>342</v>
      </c>
      <c r="C664" s="151"/>
      <c r="D664" s="79">
        <v>224</v>
      </c>
      <c r="G664" s="98">
        <f t="shared" si="75"/>
        <v>246.40000000000003</v>
      </c>
      <c r="H664" s="113">
        <f t="shared" si="74"/>
        <v>271.0400000000001</v>
      </c>
      <c r="I664" s="123">
        <f t="shared" si="76"/>
        <v>284.5920000000001</v>
      </c>
    </row>
    <row r="665" spans="1:9" ht="12.75">
      <c r="A665" s="8">
        <v>453</v>
      </c>
      <c r="B665" s="171" t="s">
        <v>262</v>
      </c>
      <c r="C665" s="151"/>
      <c r="D665" s="79">
        <v>50</v>
      </c>
      <c r="G665" s="98">
        <f t="shared" si="75"/>
        <v>55.00000000000001</v>
      </c>
      <c r="H665" s="113">
        <f t="shared" si="74"/>
        <v>60.500000000000014</v>
      </c>
      <c r="I665" s="123">
        <f t="shared" si="76"/>
        <v>63.52500000000002</v>
      </c>
    </row>
    <row r="666" spans="1:9" ht="12.75">
      <c r="A666" s="8">
        <v>454</v>
      </c>
      <c r="B666" s="171" t="s">
        <v>263</v>
      </c>
      <c r="C666" s="151"/>
      <c r="D666" s="79">
        <v>72</v>
      </c>
      <c r="G666" s="98">
        <f t="shared" si="75"/>
        <v>79.2</v>
      </c>
      <c r="H666" s="113">
        <f t="shared" si="74"/>
        <v>87.12</v>
      </c>
      <c r="I666" s="123">
        <f t="shared" si="76"/>
        <v>91.47600000000001</v>
      </c>
    </row>
    <row r="667" spans="1:9" ht="12.75">
      <c r="A667" s="7">
        <v>455</v>
      </c>
      <c r="B667" s="150" t="s">
        <v>265</v>
      </c>
      <c r="C667" s="160"/>
      <c r="D667" s="79">
        <v>82</v>
      </c>
      <c r="G667" s="98">
        <f t="shared" si="75"/>
        <v>90.2</v>
      </c>
      <c r="H667" s="113">
        <f t="shared" si="74"/>
        <v>99.22000000000001</v>
      </c>
      <c r="I667" s="123">
        <f t="shared" si="76"/>
        <v>104.18100000000001</v>
      </c>
    </row>
    <row r="668" spans="1:9" ht="12.75">
      <c r="A668" s="8">
        <v>456</v>
      </c>
      <c r="B668" s="171" t="s">
        <v>343</v>
      </c>
      <c r="C668" s="151"/>
      <c r="D668" s="79">
        <v>50</v>
      </c>
      <c r="G668" s="98">
        <f t="shared" si="75"/>
        <v>55.00000000000001</v>
      </c>
      <c r="H668" s="113">
        <f t="shared" si="74"/>
        <v>60.500000000000014</v>
      </c>
      <c r="I668" s="123">
        <f>H668*1.05</f>
        <v>63.52500000000002</v>
      </c>
    </row>
    <row r="669" spans="1:9" ht="12.75">
      <c r="A669" s="8">
        <v>457</v>
      </c>
      <c r="B669" s="150" t="s">
        <v>352</v>
      </c>
      <c r="C669" s="160"/>
      <c r="D669" s="79">
        <v>46</v>
      </c>
      <c r="G669" s="98">
        <f t="shared" si="75"/>
        <v>50.6</v>
      </c>
      <c r="H669" s="113">
        <f t="shared" si="74"/>
        <v>55.660000000000004</v>
      </c>
      <c r="I669" s="123">
        <f t="shared" si="76"/>
        <v>58.443000000000005</v>
      </c>
    </row>
    <row r="670" spans="1:9" ht="12.75">
      <c r="A670" s="8">
        <v>458</v>
      </c>
      <c r="B670" s="150" t="s">
        <v>379</v>
      </c>
      <c r="C670" s="160"/>
      <c r="D670" s="79">
        <v>50</v>
      </c>
      <c r="G670" s="98">
        <f t="shared" si="75"/>
        <v>55.00000000000001</v>
      </c>
      <c r="H670" s="113">
        <f t="shared" si="74"/>
        <v>60.500000000000014</v>
      </c>
      <c r="I670" s="123">
        <f t="shared" si="76"/>
        <v>63.52500000000002</v>
      </c>
    </row>
    <row r="671" spans="1:9" ht="12.75">
      <c r="A671" s="8">
        <v>459</v>
      </c>
      <c r="B671" s="171" t="s">
        <v>264</v>
      </c>
      <c r="C671" s="151"/>
      <c r="D671" s="79">
        <v>50</v>
      </c>
      <c r="G671" s="98">
        <f t="shared" si="75"/>
        <v>55.00000000000001</v>
      </c>
      <c r="H671" s="113">
        <f t="shared" si="74"/>
        <v>60.500000000000014</v>
      </c>
      <c r="I671" s="123">
        <f t="shared" si="76"/>
        <v>63.52500000000002</v>
      </c>
    </row>
    <row r="672" spans="1:9" ht="12.75">
      <c r="A672" s="8">
        <v>460</v>
      </c>
      <c r="B672" s="171" t="s">
        <v>344</v>
      </c>
      <c r="C672" s="151"/>
      <c r="D672" s="85">
        <v>510</v>
      </c>
      <c r="G672" s="98">
        <f t="shared" si="75"/>
        <v>561</v>
      </c>
      <c r="H672" s="113">
        <f t="shared" si="74"/>
        <v>617.1</v>
      </c>
      <c r="I672" s="123">
        <f t="shared" si="76"/>
        <v>647.955</v>
      </c>
    </row>
    <row r="673" spans="1:9" ht="15.75">
      <c r="A673" s="258">
        <v>461</v>
      </c>
      <c r="B673" s="174" t="s">
        <v>266</v>
      </c>
      <c r="C673" s="175"/>
      <c r="D673" s="86">
        <v>541</v>
      </c>
      <c r="G673" s="101">
        <v>620</v>
      </c>
      <c r="H673" s="128">
        <f t="shared" si="74"/>
        <v>682</v>
      </c>
      <c r="I673" s="134">
        <f t="shared" si="76"/>
        <v>716.1</v>
      </c>
    </row>
    <row r="674" spans="1:9" ht="12.75">
      <c r="A674" s="259"/>
      <c r="B674" s="213" t="s">
        <v>322</v>
      </c>
      <c r="C674" s="214"/>
      <c r="D674" s="72">
        <v>104</v>
      </c>
      <c r="G674" s="98">
        <f t="shared" si="75"/>
        <v>114.4</v>
      </c>
      <c r="H674" s="129">
        <f t="shared" si="74"/>
        <v>125.84000000000002</v>
      </c>
      <c r="I674" s="135">
        <f t="shared" si="76"/>
        <v>132.13200000000003</v>
      </c>
    </row>
    <row r="675" spans="1:9" ht="12.75">
      <c r="A675" s="259"/>
      <c r="B675" s="213" t="s">
        <v>323</v>
      </c>
      <c r="C675" s="214"/>
      <c r="D675" s="72">
        <v>104</v>
      </c>
      <c r="G675" s="98">
        <f t="shared" si="75"/>
        <v>114.4</v>
      </c>
      <c r="H675" s="129">
        <f t="shared" si="74"/>
        <v>125.84000000000002</v>
      </c>
      <c r="I675" s="135">
        <f t="shared" si="76"/>
        <v>132.13200000000003</v>
      </c>
    </row>
    <row r="676" spans="1:9" ht="12.75">
      <c r="A676" s="259"/>
      <c r="B676" s="213" t="s">
        <v>324</v>
      </c>
      <c r="C676" s="214"/>
      <c r="D676" s="72">
        <v>250</v>
      </c>
      <c r="G676" s="98">
        <f t="shared" si="75"/>
        <v>275</v>
      </c>
      <c r="H676" s="129">
        <f t="shared" si="74"/>
        <v>302.5</v>
      </c>
      <c r="I676" s="135">
        <f t="shared" si="76"/>
        <v>317.625</v>
      </c>
    </row>
    <row r="677" spans="1:9" ht="12.75">
      <c r="A677" s="259"/>
      <c r="B677" s="213" t="s">
        <v>325</v>
      </c>
      <c r="C677" s="214"/>
      <c r="D677" s="72">
        <v>35</v>
      </c>
      <c r="G677" s="98">
        <f t="shared" si="75"/>
        <v>38.5</v>
      </c>
      <c r="H677" s="129">
        <f t="shared" si="74"/>
        <v>42.35</v>
      </c>
      <c r="I677" s="135">
        <f t="shared" si="76"/>
        <v>44.4675</v>
      </c>
    </row>
    <row r="678" spans="1:9" ht="12.75">
      <c r="A678" s="259"/>
      <c r="B678" s="213" t="s">
        <v>326</v>
      </c>
      <c r="C678" s="214"/>
      <c r="D678" s="72">
        <v>27</v>
      </c>
      <c r="G678" s="98">
        <v>39</v>
      </c>
      <c r="H678" s="129">
        <f t="shared" si="74"/>
        <v>42.900000000000006</v>
      </c>
      <c r="I678" s="135">
        <f t="shared" si="76"/>
        <v>45.04500000000001</v>
      </c>
    </row>
    <row r="679" spans="1:9" ht="12.75">
      <c r="A679" s="260"/>
      <c r="B679" s="215" t="s">
        <v>327</v>
      </c>
      <c r="C679" s="216"/>
      <c r="D679" s="73">
        <v>33</v>
      </c>
      <c r="G679" s="98">
        <v>39</v>
      </c>
      <c r="H679" s="129">
        <f t="shared" si="74"/>
        <v>42.900000000000006</v>
      </c>
      <c r="I679" s="135">
        <f t="shared" si="76"/>
        <v>45.04500000000001</v>
      </c>
    </row>
    <row r="680" spans="1:9" ht="12.75">
      <c r="A680" s="54">
        <v>462</v>
      </c>
      <c r="B680" s="158" t="s">
        <v>393</v>
      </c>
      <c r="C680" s="159"/>
      <c r="D680" s="80">
        <v>35</v>
      </c>
      <c r="G680" s="98">
        <v>45</v>
      </c>
      <c r="H680" s="113">
        <f t="shared" si="74"/>
        <v>49.50000000000001</v>
      </c>
      <c r="I680" s="123">
        <f t="shared" si="76"/>
        <v>51.97500000000001</v>
      </c>
    </row>
    <row r="681" spans="1:9" ht="15">
      <c r="A681" s="284" t="s">
        <v>550</v>
      </c>
      <c r="B681" s="285"/>
      <c r="C681" s="285"/>
      <c r="D681" s="285"/>
      <c r="E681" s="285"/>
      <c r="F681" s="285"/>
      <c r="G681" s="286"/>
      <c r="H681" s="113"/>
      <c r="I681" s="123"/>
    </row>
    <row r="682" spans="1:9" ht="13.5" customHeight="1">
      <c r="A682" s="10">
        <v>463</v>
      </c>
      <c r="B682" s="180" t="s">
        <v>478</v>
      </c>
      <c r="C682" s="181"/>
      <c r="D682" s="80">
        <v>30</v>
      </c>
      <c r="G682" s="98">
        <f>D682*110%</f>
        <v>33</v>
      </c>
      <c r="H682" s="113">
        <f>G682*110%</f>
        <v>36.300000000000004</v>
      </c>
      <c r="I682" s="123">
        <f t="shared" si="76"/>
        <v>38.11500000000001</v>
      </c>
    </row>
    <row r="683" spans="1:9" ht="12.75" customHeight="1">
      <c r="A683" s="10">
        <v>464</v>
      </c>
      <c r="B683" s="180" t="s">
        <v>479</v>
      </c>
      <c r="C683" s="181"/>
      <c r="D683" s="80">
        <v>20</v>
      </c>
      <c r="G683" s="98">
        <f>D683*110%</f>
        <v>22</v>
      </c>
      <c r="H683" s="113">
        <f>G683*110%</f>
        <v>24.200000000000003</v>
      </c>
      <c r="I683" s="123">
        <f t="shared" si="76"/>
        <v>25.410000000000004</v>
      </c>
    </row>
    <row r="684" spans="1:9" ht="12.75">
      <c r="A684" s="10">
        <v>465</v>
      </c>
      <c r="B684" s="165" t="s">
        <v>427</v>
      </c>
      <c r="C684" s="166"/>
      <c r="D684" s="80">
        <v>30</v>
      </c>
      <c r="G684" s="98">
        <f>D684*110%</f>
        <v>33</v>
      </c>
      <c r="H684" s="113">
        <f>G684*110%</f>
        <v>36.300000000000004</v>
      </c>
      <c r="I684" s="123">
        <f>H684*1.05</f>
        <v>38.11500000000001</v>
      </c>
    </row>
    <row r="685" spans="1:9" ht="12.75">
      <c r="A685" s="10">
        <v>466</v>
      </c>
      <c r="B685" s="165" t="s">
        <v>477</v>
      </c>
      <c r="C685" s="166"/>
      <c r="D685" s="80">
        <v>50</v>
      </c>
      <c r="G685" s="98">
        <f>D685*110%</f>
        <v>55.00000000000001</v>
      </c>
      <c r="H685" s="113">
        <f>G685*110%</f>
        <v>60.500000000000014</v>
      </c>
      <c r="I685" s="123">
        <f t="shared" si="76"/>
        <v>63.52500000000002</v>
      </c>
    </row>
    <row r="686" spans="1:9" ht="13.5" thickBot="1">
      <c r="A686" s="10">
        <v>467</v>
      </c>
      <c r="B686" s="165" t="s">
        <v>476</v>
      </c>
      <c r="C686" s="166"/>
      <c r="D686" s="80">
        <v>30</v>
      </c>
      <c r="G686" s="98">
        <f>D686*110%</f>
        <v>33</v>
      </c>
      <c r="H686" s="113">
        <f>G686*110%</f>
        <v>36.300000000000004</v>
      </c>
      <c r="I686" s="127">
        <f t="shared" si="76"/>
        <v>38.11500000000001</v>
      </c>
    </row>
    <row r="687" spans="3:4" ht="18">
      <c r="C687" s="283" t="s">
        <v>383</v>
      </c>
      <c r="D687" s="283"/>
    </row>
    <row r="688" spans="2:7" ht="12.75">
      <c r="B688" s="204" t="s">
        <v>555</v>
      </c>
      <c r="C688" s="204"/>
      <c r="D688" s="204"/>
      <c r="E688" s="204"/>
      <c r="F688" s="204"/>
      <c r="G688" s="204"/>
    </row>
    <row r="689" spans="2:7" ht="12.75">
      <c r="B689" s="95"/>
      <c r="C689" s="95"/>
      <c r="D689" s="95"/>
      <c r="E689" s="95"/>
      <c r="F689" s="95"/>
      <c r="G689" s="95"/>
    </row>
    <row r="690" spans="3:7" ht="12.75">
      <c r="C690" s="209"/>
      <c r="D690" s="209"/>
      <c r="E690" s="209"/>
      <c r="F690" s="209"/>
      <c r="G690" s="209"/>
    </row>
    <row r="691" spans="3:4" ht="30" customHeight="1">
      <c r="C691" s="210" t="s">
        <v>382</v>
      </c>
      <c r="D691" s="210"/>
    </row>
    <row r="693" spans="2:9" ht="15">
      <c r="B693" s="207" t="s">
        <v>372</v>
      </c>
      <c r="C693" s="208"/>
      <c r="D693" s="66" t="s">
        <v>373</v>
      </c>
      <c r="G693" s="13" t="s">
        <v>504</v>
      </c>
      <c r="I693" s="136" t="s">
        <v>597</v>
      </c>
    </row>
    <row r="694" spans="2:9" ht="15">
      <c r="B694" s="211" t="s">
        <v>593</v>
      </c>
      <c r="C694" s="212"/>
      <c r="D694" s="66">
        <v>1</v>
      </c>
      <c r="G694" s="1">
        <v>1</v>
      </c>
      <c r="I694" s="137">
        <v>1</v>
      </c>
    </row>
    <row r="695" spans="2:9" ht="15">
      <c r="B695" s="211" t="s">
        <v>374</v>
      </c>
      <c r="C695" s="212"/>
      <c r="D695" s="66">
        <v>2</v>
      </c>
      <c r="G695" s="1">
        <v>2</v>
      </c>
      <c r="I695" s="137">
        <v>3</v>
      </c>
    </row>
    <row r="696" spans="2:9" ht="15">
      <c r="B696" s="211" t="s">
        <v>594</v>
      </c>
      <c r="C696" s="212"/>
      <c r="D696" s="66">
        <v>5</v>
      </c>
      <c r="G696" s="1">
        <v>5</v>
      </c>
      <c r="I696" s="137">
        <v>5</v>
      </c>
    </row>
    <row r="697" spans="2:9" ht="15">
      <c r="B697" s="211" t="s">
        <v>375</v>
      </c>
      <c r="C697" s="212"/>
      <c r="D697" s="66">
        <v>5</v>
      </c>
      <c r="G697" s="1">
        <v>5</v>
      </c>
      <c r="I697" s="137">
        <v>5</v>
      </c>
    </row>
    <row r="698" spans="2:9" ht="15">
      <c r="B698" s="211" t="s">
        <v>595</v>
      </c>
      <c r="C698" s="212"/>
      <c r="D698" s="66">
        <v>7</v>
      </c>
      <c r="G698" s="1">
        <v>7</v>
      </c>
      <c r="I698" s="137">
        <v>6</v>
      </c>
    </row>
    <row r="699" spans="2:9" ht="15">
      <c r="B699" s="211" t="s">
        <v>590</v>
      </c>
      <c r="C699" s="212"/>
      <c r="D699" s="66"/>
      <c r="G699" s="1"/>
      <c r="I699" s="137">
        <v>9</v>
      </c>
    </row>
    <row r="700" spans="2:9" ht="15">
      <c r="B700" s="211" t="s">
        <v>596</v>
      </c>
      <c r="C700" s="212"/>
      <c r="D700" s="66">
        <v>10</v>
      </c>
      <c r="G700" s="1">
        <v>10</v>
      </c>
      <c r="I700" s="137">
        <v>10</v>
      </c>
    </row>
    <row r="701" spans="2:9" ht="15">
      <c r="B701" s="77" t="s">
        <v>551</v>
      </c>
      <c r="C701" s="78"/>
      <c r="D701" s="66">
        <v>11</v>
      </c>
      <c r="G701" s="1">
        <v>11</v>
      </c>
      <c r="I701" s="137">
        <v>10</v>
      </c>
    </row>
    <row r="702" spans="2:9" ht="15.75" thickBot="1">
      <c r="B702" s="205"/>
      <c r="C702" s="206"/>
      <c r="D702" s="141" t="s">
        <v>502</v>
      </c>
      <c r="E702" s="142"/>
      <c r="F702" s="142"/>
      <c r="G702" s="143" t="s">
        <v>502</v>
      </c>
      <c r="H702" s="142"/>
      <c r="I702" s="144"/>
    </row>
    <row r="704" spans="2:9" ht="126.75" customHeight="1">
      <c r="B704" s="287" t="s">
        <v>633</v>
      </c>
      <c r="C704" s="287"/>
      <c r="D704" s="287"/>
      <c r="E704" s="287"/>
      <c r="F704" s="287"/>
      <c r="G704" s="287"/>
      <c r="H704" s="287"/>
      <c r="I704" s="287"/>
    </row>
    <row r="705" spans="2:9" ht="15.75">
      <c r="B705" s="308"/>
      <c r="C705" s="308"/>
      <c r="D705" s="308"/>
      <c r="E705" s="309"/>
      <c r="F705" s="308"/>
      <c r="G705" s="308"/>
      <c r="H705" s="308"/>
      <c r="I705" s="309"/>
    </row>
    <row r="706" spans="2:9" ht="12.75">
      <c r="B706" s="310" t="s">
        <v>0</v>
      </c>
      <c r="C706" s="311" t="s">
        <v>1</v>
      </c>
      <c r="D706" s="312"/>
      <c r="E706" s="313" t="s">
        <v>634</v>
      </c>
      <c r="F706" s="310" t="s">
        <v>0</v>
      </c>
      <c r="G706" s="311" t="s">
        <v>1</v>
      </c>
      <c r="H706" s="312"/>
      <c r="I706" s="313" t="s">
        <v>634</v>
      </c>
    </row>
    <row r="707" spans="2:9" ht="31.5" customHeight="1">
      <c r="B707" s="314"/>
      <c r="C707" s="315"/>
      <c r="D707" s="316"/>
      <c r="E707" s="317"/>
      <c r="F707" s="314"/>
      <c r="G707" s="315"/>
      <c r="H707" s="316"/>
      <c r="I707" s="317"/>
    </row>
    <row r="708" spans="2:9" ht="15">
      <c r="B708" s="318"/>
      <c r="C708" s="319" t="s">
        <v>635</v>
      </c>
      <c r="D708" s="320"/>
      <c r="E708" s="321"/>
      <c r="F708" s="318"/>
      <c r="G708" s="319" t="s">
        <v>635</v>
      </c>
      <c r="H708" s="320"/>
      <c r="I708" s="321"/>
    </row>
    <row r="709" spans="2:9" ht="15.75">
      <c r="B709" s="318">
        <v>1</v>
      </c>
      <c r="C709" s="322" t="s">
        <v>636</v>
      </c>
      <c r="D709" s="323"/>
      <c r="E709" s="324">
        <v>1100</v>
      </c>
      <c r="F709" s="318">
        <v>1</v>
      </c>
      <c r="G709" s="322" t="s">
        <v>636</v>
      </c>
      <c r="H709" s="323"/>
      <c r="I709" s="324">
        <v>1100</v>
      </c>
    </row>
    <row r="710" spans="2:9" ht="15.75">
      <c r="B710" s="318">
        <v>2</v>
      </c>
      <c r="C710" s="322" t="s">
        <v>637</v>
      </c>
      <c r="D710" s="323"/>
      <c r="E710" s="324">
        <v>1500</v>
      </c>
      <c r="F710" s="318">
        <v>2</v>
      </c>
      <c r="G710" s="322" t="s">
        <v>637</v>
      </c>
      <c r="H710" s="323"/>
      <c r="I710" s="324">
        <v>1500</v>
      </c>
    </row>
    <row r="711" spans="2:9" ht="15.75">
      <c r="B711" s="318">
        <v>3</v>
      </c>
      <c r="C711" s="322" t="s">
        <v>638</v>
      </c>
      <c r="D711" s="323"/>
      <c r="E711" s="324">
        <v>1500</v>
      </c>
      <c r="F711" s="318">
        <v>3</v>
      </c>
      <c r="G711" s="322" t="s">
        <v>638</v>
      </c>
      <c r="H711" s="323"/>
      <c r="I711" s="324">
        <v>1500</v>
      </c>
    </row>
    <row r="712" spans="2:9" ht="15.75">
      <c r="B712" s="318">
        <v>4</v>
      </c>
      <c r="C712" s="322" t="s">
        <v>639</v>
      </c>
      <c r="D712" s="323"/>
      <c r="E712" s="324">
        <v>800</v>
      </c>
      <c r="F712" s="318">
        <v>4</v>
      </c>
      <c r="G712" s="322" t="s">
        <v>639</v>
      </c>
      <c r="H712" s="323"/>
      <c r="I712" s="324">
        <v>800</v>
      </c>
    </row>
    <row r="713" spans="2:9" ht="30" customHeight="1">
      <c r="B713" s="318"/>
      <c r="C713" s="319" t="s">
        <v>640</v>
      </c>
      <c r="D713" s="320"/>
      <c r="E713" s="325"/>
      <c r="F713" s="318"/>
      <c r="G713" s="319" t="s">
        <v>640</v>
      </c>
      <c r="H713" s="320"/>
      <c r="I713" s="325"/>
    </row>
    <row r="714" spans="2:9" ht="15.75">
      <c r="B714" s="318">
        <v>5</v>
      </c>
      <c r="C714" s="322" t="s">
        <v>641</v>
      </c>
      <c r="D714" s="323"/>
      <c r="E714" s="324">
        <v>526</v>
      </c>
      <c r="F714" s="318">
        <v>5</v>
      </c>
      <c r="G714" s="322" t="s">
        <v>641</v>
      </c>
      <c r="H714" s="323"/>
      <c r="I714" s="324">
        <v>526</v>
      </c>
    </row>
    <row r="715" spans="2:9" ht="15.75">
      <c r="B715" s="318">
        <v>6</v>
      </c>
      <c r="C715" s="322" t="s">
        <v>642</v>
      </c>
      <c r="D715" s="323"/>
      <c r="E715" s="324">
        <v>657</v>
      </c>
      <c r="F715" s="318">
        <v>6</v>
      </c>
      <c r="G715" s="322" t="s">
        <v>642</v>
      </c>
      <c r="H715" s="323"/>
      <c r="I715" s="324">
        <v>657</v>
      </c>
    </row>
    <row r="716" spans="2:9" ht="15.75">
      <c r="B716" s="318">
        <v>7</v>
      </c>
      <c r="C716" s="322" t="s">
        <v>643</v>
      </c>
      <c r="D716" s="323"/>
      <c r="E716" s="324">
        <v>526</v>
      </c>
      <c r="F716" s="318">
        <v>7</v>
      </c>
      <c r="G716" s="322" t="s">
        <v>643</v>
      </c>
      <c r="H716" s="323"/>
      <c r="I716" s="324">
        <v>526</v>
      </c>
    </row>
    <row r="717" spans="2:9" ht="15.75">
      <c r="B717" s="318">
        <v>8</v>
      </c>
      <c r="C717" s="322" t="s">
        <v>644</v>
      </c>
      <c r="D717" s="323"/>
      <c r="E717" s="324">
        <v>526</v>
      </c>
      <c r="F717" s="318">
        <v>8</v>
      </c>
      <c r="G717" s="322" t="s">
        <v>644</v>
      </c>
      <c r="H717" s="323"/>
      <c r="I717" s="324">
        <v>526</v>
      </c>
    </row>
    <row r="718" spans="2:9" ht="15.75">
      <c r="B718" s="318">
        <v>9</v>
      </c>
      <c r="C718" s="322" t="s">
        <v>645</v>
      </c>
      <c r="D718" s="323"/>
      <c r="E718" s="324">
        <v>526</v>
      </c>
      <c r="F718" s="318">
        <v>9</v>
      </c>
      <c r="G718" s="322" t="s">
        <v>645</v>
      </c>
      <c r="H718" s="323"/>
      <c r="I718" s="324">
        <v>526</v>
      </c>
    </row>
    <row r="719" spans="2:9" ht="36" customHeight="1">
      <c r="B719" s="318">
        <v>10</v>
      </c>
      <c r="C719" s="322" t="s">
        <v>646</v>
      </c>
      <c r="D719" s="323"/>
      <c r="E719" s="324">
        <v>526</v>
      </c>
      <c r="F719" s="318">
        <v>10</v>
      </c>
      <c r="G719" s="322" t="s">
        <v>646</v>
      </c>
      <c r="H719" s="323"/>
      <c r="I719" s="324">
        <v>526</v>
      </c>
    </row>
    <row r="720" spans="2:9" ht="15.75">
      <c r="B720" s="318">
        <v>11</v>
      </c>
      <c r="C720" s="304" t="s">
        <v>714</v>
      </c>
      <c r="D720" s="305"/>
      <c r="E720" s="324">
        <v>526</v>
      </c>
      <c r="F720" s="318">
        <v>11</v>
      </c>
      <c r="G720" s="322" t="s">
        <v>647</v>
      </c>
      <c r="H720" s="323"/>
      <c r="I720" s="324">
        <v>526</v>
      </c>
    </row>
    <row r="721" spans="2:9" ht="15.75">
      <c r="B721" s="318">
        <v>12</v>
      </c>
      <c r="C721" s="322" t="s">
        <v>648</v>
      </c>
      <c r="D721" s="323"/>
      <c r="E721" s="324">
        <v>591</v>
      </c>
      <c r="F721" s="318">
        <v>12</v>
      </c>
      <c r="G721" s="322" t="s">
        <v>648</v>
      </c>
      <c r="H721" s="323"/>
      <c r="I721" s="324">
        <v>591</v>
      </c>
    </row>
    <row r="722" spans="2:9" ht="15.75">
      <c r="B722" s="318">
        <v>13</v>
      </c>
      <c r="C722" s="322" t="s">
        <v>649</v>
      </c>
      <c r="D722" s="323"/>
      <c r="E722" s="324">
        <v>526</v>
      </c>
      <c r="F722" s="318">
        <v>13</v>
      </c>
      <c r="G722" s="322" t="s">
        <v>649</v>
      </c>
      <c r="H722" s="323"/>
      <c r="I722" s="324">
        <v>526</v>
      </c>
    </row>
    <row r="723" spans="2:9" ht="18" customHeight="1">
      <c r="B723" s="318"/>
      <c r="C723" s="345" t="s">
        <v>650</v>
      </c>
      <c r="D723" s="346"/>
      <c r="E723" s="346"/>
      <c r="F723" s="346"/>
      <c r="G723" s="346"/>
      <c r="H723" s="346"/>
      <c r="I723" s="347"/>
    </row>
    <row r="724" spans="2:9" ht="15.75">
      <c r="B724" s="318"/>
      <c r="C724" s="326" t="s">
        <v>651</v>
      </c>
      <c r="D724" s="327"/>
      <c r="E724" s="328"/>
      <c r="F724" s="318"/>
      <c r="G724" s="326" t="s">
        <v>651</v>
      </c>
      <c r="H724" s="327"/>
      <c r="I724" s="328"/>
    </row>
    <row r="725" spans="2:9" ht="15.75">
      <c r="B725" s="318">
        <v>14</v>
      </c>
      <c r="C725" s="322" t="s">
        <v>652</v>
      </c>
      <c r="D725" s="323"/>
      <c r="E725" s="329">
        <v>500</v>
      </c>
      <c r="F725" s="318">
        <v>14</v>
      </c>
      <c r="G725" s="322" t="s">
        <v>652</v>
      </c>
      <c r="H725" s="323"/>
      <c r="I725" s="329">
        <v>500</v>
      </c>
    </row>
    <row r="726" spans="2:9" ht="15.75">
      <c r="B726" s="330"/>
      <c r="C726" s="326" t="s">
        <v>653</v>
      </c>
      <c r="D726" s="327"/>
      <c r="E726" s="331"/>
      <c r="F726" s="330"/>
      <c r="G726" s="326" t="s">
        <v>653</v>
      </c>
      <c r="H726" s="327"/>
      <c r="I726" s="331"/>
    </row>
    <row r="727" spans="2:9" ht="15.75">
      <c r="B727" s="330">
        <v>15</v>
      </c>
      <c r="C727" s="322" t="s">
        <v>654</v>
      </c>
      <c r="D727" s="323"/>
      <c r="E727" s="331"/>
      <c r="F727" s="330">
        <v>15</v>
      </c>
      <c r="G727" s="322" t="s">
        <v>654</v>
      </c>
      <c r="H727" s="323"/>
      <c r="I727" s="331"/>
    </row>
    <row r="728" spans="2:9" ht="15.75">
      <c r="B728" s="330"/>
      <c r="C728" s="322" t="s">
        <v>655</v>
      </c>
      <c r="D728" s="323"/>
      <c r="E728" s="332">
        <v>140</v>
      </c>
      <c r="F728" s="330"/>
      <c r="G728" s="322" t="s">
        <v>655</v>
      </c>
      <c r="H728" s="323"/>
      <c r="I728" s="332">
        <v>140</v>
      </c>
    </row>
    <row r="729" spans="2:9" ht="15.75">
      <c r="B729" s="330"/>
      <c r="C729" s="322" t="s">
        <v>656</v>
      </c>
      <c r="D729" s="323"/>
      <c r="E729" s="332">
        <v>140</v>
      </c>
      <c r="F729" s="330"/>
      <c r="G729" s="322" t="s">
        <v>656</v>
      </c>
      <c r="H729" s="323"/>
      <c r="I729" s="332">
        <v>140</v>
      </c>
    </row>
    <row r="730" spans="2:9" ht="15.75">
      <c r="B730" s="330"/>
      <c r="C730" s="322" t="s">
        <v>657</v>
      </c>
      <c r="D730" s="323"/>
      <c r="E730" s="332">
        <v>140</v>
      </c>
      <c r="F730" s="330"/>
      <c r="G730" s="322" t="s">
        <v>657</v>
      </c>
      <c r="H730" s="323"/>
      <c r="I730" s="332">
        <v>140</v>
      </c>
    </row>
    <row r="731" spans="2:9" ht="15.75">
      <c r="B731" s="330"/>
      <c r="C731" s="322" t="s">
        <v>658</v>
      </c>
      <c r="D731" s="323"/>
      <c r="E731" s="332">
        <v>140</v>
      </c>
      <c r="F731" s="330"/>
      <c r="G731" s="322" t="s">
        <v>658</v>
      </c>
      <c r="H731" s="323"/>
      <c r="I731" s="332">
        <v>140</v>
      </c>
    </row>
    <row r="732" spans="2:9" ht="19.5" customHeight="1">
      <c r="B732" s="333"/>
      <c r="C732" s="333" t="s">
        <v>659</v>
      </c>
      <c r="D732" s="348"/>
      <c r="E732" s="348"/>
      <c r="F732" s="348"/>
      <c r="G732" s="348"/>
      <c r="H732" s="348"/>
      <c r="I732" s="334"/>
    </row>
    <row r="733" spans="2:9" ht="15.75">
      <c r="B733" s="330">
        <v>16</v>
      </c>
      <c r="C733" s="322" t="s">
        <v>660</v>
      </c>
      <c r="D733" s="323"/>
      <c r="E733" s="332">
        <v>270</v>
      </c>
      <c r="F733" s="330">
        <v>16</v>
      </c>
      <c r="G733" s="322" t="s">
        <v>660</v>
      </c>
      <c r="H733" s="323"/>
      <c r="I733" s="332">
        <v>270</v>
      </c>
    </row>
    <row r="734" spans="2:9" ht="15.75">
      <c r="B734" s="330">
        <v>17</v>
      </c>
      <c r="C734" s="322" t="s">
        <v>661</v>
      </c>
      <c r="D734" s="323"/>
      <c r="E734" s="332">
        <v>90</v>
      </c>
      <c r="F734" s="330">
        <v>17</v>
      </c>
      <c r="G734" s="322" t="s">
        <v>661</v>
      </c>
      <c r="H734" s="323"/>
      <c r="I734" s="332">
        <v>90</v>
      </c>
    </row>
    <row r="735" spans="2:9" ht="15.75">
      <c r="B735" s="330">
        <v>18</v>
      </c>
      <c r="C735" s="322" t="s">
        <v>662</v>
      </c>
      <c r="D735" s="323"/>
      <c r="E735" s="332">
        <v>350</v>
      </c>
      <c r="F735" s="330">
        <v>18</v>
      </c>
      <c r="G735" s="322" t="s">
        <v>662</v>
      </c>
      <c r="H735" s="323"/>
      <c r="I735" s="332">
        <v>350</v>
      </c>
    </row>
    <row r="736" spans="2:9" ht="37.5" customHeight="1">
      <c r="B736" s="1"/>
      <c r="C736" s="333" t="s">
        <v>663</v>
      </c>
      <c r="D736" s="348"/>
      <c r="E736" s="348"/>
      <c r="F736" s="348"/>
      <c r="G736" s="348"/>
      <c r="H736" s="348"/>
      <c r="I736" s="334"/>
    </row>
    <row r="737" spans="2:9" ht="15.75">
      <c r="B737" s="330">
        <v>19</v>
      </c>
      <c r="C737" s="322" t="s">
        <v>664</v>
      </c>
      <c r="D737" s="323"/>
      <c r="E737" s="332">
        <v>140</v>
      </c>
      <c r="F737" s="330">
        <v>19</v>
      </c>
      <c r="G737" s="322" t="s">
        <v>664</v>
      </c>
      <c r="H737" s="323"/>
      <c r="I737" s="332">
        <v>140</v>
      </c>
    </row>
    <row r="738" spans="2:9" ht="15.75">
      <c r="B738" s="330">
        <v>20</v>
      </c>
      <c r="C738" s="322" t="s">
        <v>665</v>
      </c>
      <c r="D738" s="323"/>
      <c r="E738" s="332">
        <v>140</v>
      </c>
      <c r="F738" s="330">
        <v>20</v>
      </c>
      <c r="G738" s="322" t="s">
        <v>665</v>
      </c>
      <c r="H738" s="323"/>
      <c r="I738" s="332">
        <v>140</v>
      </c>
    </row>
    <row r="739" spans="2:9" ht="15.75">
      <c r="B739" s="330">
        <v>21</v>
      </c>
      <c r="C739" s="322" t="s">
        <v>666</v>
      </c>
      <c r="D739" s="323"/>
      <c r="E739" s="332">
        <v>140</v>
      </c>
      <c r="F739" s="330">
        <v>21</v>
      </c>
      <c r="G739" s="322" t="s">
        <v>666</v>
      </c>
      <c r="H739" s="323"/>
      <c r="I739" s="332">
        <v>140</v>
      </c>
    </row>
    <row r="740" spans="2:9" ht="15.75">
      <c r="B740" s="330">
        <v>22</v>
      </c>
      <c r="C740" s="322" t="s">
        <v>667</v>
      </c>
      <c r="D740" s="323"/>
      <c r="E740" s="332">
        <v>100</v>
      </c>
      <c r="F740" s="330">
        <v>22</v>
      </c>
      <c r="G740" s="322" t="s">
        <v>667</v>
      </c>
      <c r="H740" s="323"/>
      <c r="I740" s="332">
        <v>100</v>
      </c>
    </row>
    <row r="741" spans="2:9" ht="15.75">
      <c r="B741" s="330">
        <v>23</v>
      </c>
      <c r="C741" s="322" t="s">
        <v>668</v>
      </c>
      <c r="D741" s="323"/>
      <c r="E741" s="332">
        <v>190</v>
      </c>
      <c r="F741" s="330">
        <v>23</v>
      </c>
      <c r="G741" s="322" t="s">
        <v>668</v>
      </c>
      <c r="H741" s="323"/>
      <c r="I741" s="332">
        <v>190</v>
      </c>
    </row>
    <row r="742" spans="2:9" ht="15.75">
      <c r="B742" s="330">
        <v>24</v>
      </c>
      <c r="C742" s="322" t="s">
        <v>669</v>
      </c>
      <c r="D742" s="323"/>
      <c r="E742" s="332">
        <v>190</v>
      </c>
      <c r="F742" s="330">
        <v>24</v>
      </c>
      <c r="G742" s="322" t="s">
        <v>669</v>
      </c>
      <c r="H742" s="323"/>
      <c r="I742" s="332">
        <v>190</v>
      </c>
    </row>
    <row r="743" spans="2:9" ht="15.75">
      <c r="B743" s="330">
        <v>25</v>
      </c>
      <c r="C743" s="322" t="s">
        <v>670</v>
      </c>
      <c r="D743" s="323"/>
      <c r="E743" s="332">
        <v>140</v>
      </c>
      <c r="F743" s="330">
        <v>25</v>
      </c>
      <c r="G743" s="322" t="s">
        <v>670</v>
      </c>
      <c r="H743" s="323"/>
      <c r="I743" s="332">
        <v>140</v>
      </c>
    </row>
    <row r="744" spans="2:9" ht="15.75">
      <c r="B744" s="330">
        <v>26</v>
      </c>
      <c r="C744" s="322" t="s">
        <v>671</v>
      </c>
      <c r="D744" s="323"/>
      <c r="E744" s="332">
        <v>350</v>
      </c>
      <c r="F744" s="330">
        <v>26</v>
      </c>
      <c r="G744" s="322" t="s">
        <v>671</v>
      </c>
      <c r="H744" s="323"/>
      <c r="I744" s="332">
        <v>350</v>
      </c>
    </row>
    <row r="745" spans="2:9" ht="15.75">
      <c r="B745" s="330">
        <v>27</v>
      </c>
      <c r="C745" s="322" t="s">
        <v>672</v>
      </c>
      <c r="D745" s="323"/>
      <c r="E745" s="332">
        <v>240</v>
      </c>
      <c r="F745" s="330">
        <v>27</v>
      </c>
      <c r="G745" s="322" t="s">
        <v>672</v>
      </c>
      <c r="H745" s="323"/>
      <c r="I745" s="332">
        <v>240</v>
      </c>
    </row>
    <row r="746" spans="2:9" ht="15.75">
      <c r="B746" s="330">
        <v>28</v>
      </c>
      <c r="C746" s="322" t="s">
        <v>673</v>
      </c>
      <c r="D746" s="323"/>
      <c r="E746" s="332">
        <v>140</v>
      </c>
      <c r="F746" s="330">
        <v>28</v>
      </c>
      <c r="G746" s="322" t="s">
        <v>673</v>
      </c>
      <c r="H746" s="323"/>
      <c r="I746" s="332">
        <v>140</v>
      </c>
    </row>
    <row r="747" spans="2:9" ht="15.75">
      <c r="B747" s="330">
        <v>29</v>
      </c>
      <c r="C747" s="322" t="s">
        <v>674</v>
      </c>
      <c r="D747" s="323"/>
      <c r="E747" s="332">
        <v>70</v>
      </c>
      <c r="F747" s="330">
        <v>29</v>
      </c>
      <c r="G747" s="322" t="s">
        <v>674</v>
      </c>
      <c r="H747" s="323"/>
      <c r="I747" s="332">
        <v>70</v>
      </c>
    </row>
    <row r="748" spans="2:9" ht="15.75">
      <c r="B748" s="330">
        <v>30</v>
      </c>
      <c r="C748" s="322" t="s">
        <v>675</v>
      </c>
      <c r="D748" s="323"/>
      <c r="E748" s="332">
        <v>440</v>
      </c>
      <c r="F748" s="330">
        <v>30</v>
      </c>
      <c r="G748" s="322" t="s">
        <v>675</v>
      </c>
      <c r="H748" s="323"/>
      <c r="I748" s="332">
        <v>440</v>
      </c>
    </row>
    <row r="749" spans="2:9" ht="14.25" customHeight="1">
      <c r="B749" s="1"/>
      <c r="C749" s="338" t="s">
        <v>676</v>
      </c>
      <c r="D749" s="339"/>
      <c r="E749" s="339"/>
      <c r="F749" s="339"/>
      <c r="G749" s="339"/>
      <c r="H749" s="339"/>
      <c r="I749" s="349"/>
    </row>
    <row r="750" spans="2:9" ht="15.75">
      <c r="B750" s="330">
        <v>31</v>
      </c>
      <c r="C750" s="322" t="s">
        <v>677</v>
      </c>
      <c r="D750" s="323"/>
      <c r="E750" s="332">
        <v>385</v>
      </c>
      <c r="F750" s="330">
        <v>31</v>
      </c>
      <c r="G750" s="322" t="s">
        <v>677</v>
      </c>
      <c r="H750" s="323"/>
      <c r="I750" s="332">
        <v>385</v>
      </c>
    </row>
    <row r="751" spans="2:9" ht="15.75">
      <c r="B751" s="330">
        <v>32</v>
      </c>
      <c r="C751" s="322" t="s">
        <v>678</v>
      </c>
      <c r="D751" s="323"/>
      <c r="E751" s="332">
        <v>385</v>
      </c>
      <c r="F751" s="330">
        <v>32</v>
      </c>
      <c r="G751" s="322" t="s">
        <v>678</v>
      </c>
      <c r="H751" s="323"/>
      <c r="I751" s="332">
        <v>385</v>
      </c>
    </row>
    <row r="752" spans="2:9" ht="15.75">
      <c r="B752" s="330">
        <v>33</v>
      </c>
      <c r="C752" s="322" t="s">
        <v>679</v>
      </c>
      <c r="D752" s="323"/>
      <c r="E752" s="332">
        <v>385</v>
      </c>
      <c r="F752" s="330">
        <v>33</v>
      </c>
      <c r="G752" s="322" t="s">
        <v>679</v>
      </c>
      <c r="H752" s="323"/>
      <c r="I752" s="332">
        <v>385</v>
      </c>
    </row>
    <row r="753" spans="2:9" ht="15.75">
      <c r="B753" s="330">
        <v>34</v>
      </c>
      <c r="C753" s="322" t="s">
        <v>680</v>
      </c>
      <c r="D753" s="323"/>
      <c r="E753" s="332">
        <v>385</v>
      </c>
      <c r="F753" s="330">
        <v>34</v>
      </c>
      <c r="G753" s="322" t="s">
        <v>680</v>
      </c>
      <c r="H753" s="323"/>
      <c r="I753" s="332">
        <v>385</v>
      </c>
    </row>
    <row r="754" spans="2:9" ht="15.75">
      <c r="B754" s="330">
        <v>35</v>
      </c>
      <c r="C754" s="322" t="s">
        <v>681</v>
      </c>
      <c r="D754" s="323"/>
      <c r="E754" s="332">
        <v>385</v>
      </c>
      <c r="F754" s="330">
        <v>35</v>
      </c>
      <c r="G754" s="322" t="s">
        <v>681</v>
      </c>
      <c r="H754" s="323"/>
      <c r="I754" s="332">
        <v>385</v>
      </c>
    </row>
    <row r="755" spans="2:9" ht="15.75">
      <c r="B755" s="330">
        <v>36</v>
      </c>
      <c r="C755" s="322" t="s">
        <v>682</v>
      </c>
      <c r="D755" s="323"/>
      <c r="E755" s="332">
        <v>190</v>
      </c>
      <c r="F755" s="330">
        <v>36</v>
      </c>
      <c r="G755" s="322" t="s">
        <v>682</v>
      </c>
      <c r="H755" s="323"/>
      <c r="I755" s="332">
        <v>190</v>
      </c>
    </row>
    <row r="756" spans="2:9" ht="15.75">
      <c r="B756" s="330">
        <v>37</v>
      </c>
      <c r="C756" s="322" t="s">
        <v>683</v>
      </c>
      <c r="D756" s="323"/>
      <c r="E756" s="332">
        <v>385</v>
      </c>
      <c r="F756" s="330">
        <v>37</v>
      </c>
      <c r="G756" s="322" t="s">
        <v>683</v>
      </c>
      <c r="H756" s="323"/>
      <c r="I756" s="332">
        <v>385</v>
      </c>
    </row>
    <row r="757" spans="2:9" ht="15.75">
      <c r="B757" s="330">
        <v>38</v>
      </c>
      <c r="C757" s="322" t="s">
        <v>684</v>
      </c>
      <c r="D757" s="323"/>
      <c r="E757" s="332">
        <v>385</v>
      </c>
      <c r="F757" s="330">
        <v>38</v>
      </c>
      <c r="G757" s="322" t="s">
        <v>684</v>
      </c>
      <c r="H757" s="323"/>
      <c r="I757" s="332">
        <v>385</v>
      </c>
    </row>
    <row r="758" spans="2:9" ht="15.75">
      <c r="B758" s="330">
        <v>39</v>
      </c>
      <c r="C758" s="322" t="s">
        <v>685</v>
      </c>
      <c r="D758" s="323"/>
      <c r="E758" s="332">
        <v>220</v>
      </c>
      <c r="F758" s="330">
        <v>39</v>
      </c>
      <c r="G758" s="322" t="s">
        <v>685</v>
      </c>
      <c r="H758" s="323"/>
      <c r="I758" s="332">
        <v>220</v>
      </c>
    </row>
    <row r="759" spans="2:9" ht="15.75">
      <c r="B759" s="330">
        <v>40</v>
      </c>
      <c r="C759" s="322" t="s">
        <v>686</v>
      </c>
      <c r="D759" s="323"/>
      <c r="E759" s="332">
        <v>70</v>
      </c>
      <c r="F759" s="330">
        <v>40</v>
      </c>
      <c r="G759" s="322" t="s">
        <v>686</v>
      </c>
      <c r="H759" s="323"/>
      <c r="I759" s="332">
        <v>70</v>
      </c>
    </row>
    <row r="760" spans="2:9" ht="15.75">
      <c r="B760" s="330">
        <v>41</v>
      </c>
      <c r="C760" s="322" t="s">
        <v>687</v>
      </c>
      <c r="D760" s="323"/>
      <c r="E760" s="332">
        <v>385</v>
      </c>
      <c r="F760" s="330">
        <v>41</v>
      </c>
      <c r="G760" s="322" t="s">
        <v>687</v>
      </c>
      <c r="H760" s="323"/>
      <c r="I760" s="332">
        <v>385</v>
      </c>
    </row>
    <row r="761" spans="2:9" ht="15.75">
      <c r="B761" s="330">
        <v>42</v>
      </c>
      <c r="C761" s="322" t="s">
        <v>688</v>
      </c>
      <c r="D761" s="323"/>
      <c r="E761" s="332">
        <v>385</v>
      </c>
      <c r="F761" s="330">
        <v>42</v>
      </c>
      <c r="G761" s="322" t="s">
        <v>688</v>
      </c>
      <c r="H761" s="323"/>
      <c r="I761" s="332">
        <v>385</v>
      </c>
    </row>
    <row r="762" spans="2:9" ht="15.75">
      <c r="B762" s="330">
        <v>43</v>
      </c>
      <c r="C762" s="322" t="s">
        <v>689</v>
      </c>
      <c r="D762" s="323"/>
      <c r="E762" s="332">
        <v>480</v>
      </c>
      <c r="F762" s="330">
        <v>43</v>
      </c>
      <c r="G762" s="322" t="s">
        <v>689</v>
      </c>
      <c r="H762" s="323"/>
      <c r="I762" s="332">
        <v>480</v>
      </c>
    </row>
    <row r="763" spans="2:9" ht="15.75" customHeight="1">
      <c r="B763" s="1"/>
      <c r="C763" s="338" t="s">
        <v>690</v>
      </c>
      <c r="D763" s="339"/>
      <c r="E763" s="339"/>
      <c r="F763" s="339"/>
      <c r="G763" s="339"/>
      <c r="H763" s="339"/>
      <c r="I763" s="349"/>
    </row>
    <row r="764" spans="2:9" ht="15">
      <c r="B764" s="330">
        <v>44</v>
      </c>
      <c r="C764" s="336" t="s">
        <v>691</v>
      </c>
      <c r="D764" s="337"/>
      <c r="E764" s="332">
        <v>200</v>
      </c>
      <c r="F764" s="330">
        <v>44</v>
      </c>
      <c r="G764" s="336" t="s">
        <v>691</v>
      </c>
      <c r="H764" s="337"/>
      <c r="I764" s="332">
        <v>200</v>
      </c>
    </row>
    <row r="765" spans="2:9" ht="15">
      <c r="B765" s="330">
        <v>45</v>
      </c>
      <c r="C765" s="336" t="s">
        <v>692</v>
      </c>
      <c r="D765" s="337"/>
      <c r="E765" s="332">
        <v>360</v>
      </c>
      <c r="F765" s="330">
        <v>45</v>
      </c>
      <c r="G765" s="336" t="s">
        <v>692</v>
      </c>
      <c r="H765" s="337"/>
      <c r="I765" s="332">
        <v>360</v>
      </c>
    </row>
    <row r="766" spans="2:9" ht="15">
      <c r="B766" s="330">
        <v>46</v>
      </c>
      <c r="C766" s="336" t="s">
        <v>693</v>
      </c>
      <c r="D766" s="337"/>
      <c r="E766" s="332">
        <v>210</v>
      </c>
      <c r="F766" s="330">
        <v>46</v>
      </c>
      <c r="G766" s="336" t="s">
        <v>693</v>
      </c>
      <c r="H766" s="337"/>
      <c r="I766" s="332">
        <v>210</v>
      </c>
    </row>
    <row r="767" spans="2:9" ht="15">
      <c r="B767" s="330">
        <v>47</v>
      </c>
      <c r="C767" s="336" t="s">
        <v>694</v>
      </c>
      <c r="D767" s="337"/>
      <c r="E767" s="332">
        <v>140</v>
      </c>
      <c r="F767" s="330">
        <v>47</v>
      </c>
      <c r="G767" s="336" t="s">
        <v>694</v>
      </c>
      <c r="H767" s="337"/>
      <c r="I767" s="332">
        <v>140</v>
      </c>
    </row>
    <row r="768" spans="2:9" ht="15">
      <c r="B768" s="330">
        <v>48</v>
      </c>
      <c r="C768" s="336" t="s">
        <v>695</v>
      </c>
      <c r="D768" s="337"/>
      <c r="E768" s="332">
        <v>280</v>
      </c>
      <c r="F768" s="330">
        <v>48</v>
      </c>
      <c r="G768" s="336" t="s">
        <v>695</v>
      </c>
      <c r="H768" s="337"/>
      <c r="I768" s="332">
        <v>280</v>
      </c>
    </row>
    <row r="769" spans="2:9" ht="15">
      <c r="B769" s="330">
        <v>49</v>
      </c>
      <c r="C769" s="336" t="s">
        <v>696</v>
      </c>
      <c r="D769" s="337"/>
      <c r="E769" s="332">
        <v>240</v>
      </c>
      <c r="F769" s="330">
        <v>49</v>
      </c>
      <c r="G769" s="336" t="s">
        <v>696</v>
      </c>
      <c r="H769" s="337"/>
      <c r="I769" s="332">
        <v>240</v>
      </c>
    </row>
    <row r="770" spans="2:9" ht="18.75" customHeight="1">
      <c r="B770" s="1"/>
      <c r="C770" s="338" t="s">
        <v>697</v>
      </c>
      <c r="D770" s="339"/>
      <c r="E770" s="339"/>
      <c r="F770" s="339"/>
      <c r="G770" s="339"/>
      <c r="H770" s="339"/>
      <c r="I770" s="349"/>
    </row>
    <row r="771" spans="2:9" ht="15.75">
      <c r="B771" s="330">
        <v>50</v>
      </c>
      <c r="C771" s="322" t="s">
        <v>698</v>
      </c>
      <c r="D771" s="323"/>
      <c r="E771" s="332">
        <v>70</v>
      </c>
      <c r="F771" s="330">
        <v>50</v>
      </c>
      <c r="G771" s="322" t="s">
        <v>698</v>
      </c>
      <c r="H771" s="323"/>
      <c r="I771" s="332">
        <v>70</v>
      </c>
    </row>
    <row r="772" spans="2:9" ht="15.75">
      <c r="B772" s="330">
        <v>51</v>
      </c>
      <c r="C772" s="322" t="s">
        <v>699</v>
      </c>
      <c r="D772" s="323"/>
      <c r="E772" s="332">
        <v>70</v>
      </c>
      <c r="F772" s="330">
        <v>51</v>
      </c>
      <c r="G772" s="322" t="s">
        <v>699</v>
      </c>
      <c r="H772" s="323"/>
      <c r="I772" s="332">
        <v>70</v>
      </c>
    </row>
    <row r="773" spans="2:9" ht="15.75">
      <c r="B773" s="330">
        <v>52</v>
      </c>
      <c r="C773" s="322" t="s">
        <v>700</v>
      </c>
      <c r="D773" s="323"/>
      <c r="E773" s="332">
        <v>70</v>
      </c>
      <c r="F773" s="330">
        <v>52</v>
      </c>
      <c r="G773" s="322" t="s">
        <v>700</v>
      </c>
      <c r="H773" s="323"/>
      <c r="I773" s="332">
        <v>70</v>
      </c>
    </row>
    <row r="774" spans="2:9" ht="15.75">
      <c r="B774" s="330">
        <v>53</v>
      </c>
      <c r="C774" s="322" t="s">
        <v>701</v>
      </c>
      <c r="D774" s="323"/>
      <c r="E774" s="332">
        <v>70</v>
      </c>
      <c r="F774" s="330">
        <v>53</v>
      </c>
      <c r="G774" s="322" t="s">
        <v>701</v>
      </c>
      <c r="H774" s="323"/>
      <c r="I774" s="332">
        <v>70</v>
      </c>
    </row>
    <row r="775" spans="2:9" ht="17.25" customHeight="1">
      <c r="B775" s="1"/>
      <c r="C775" s="338" t="s">
        <v>702</v>
      </c>
      <c r="D775" s="339"/>
      <c r="E775" s="339"/>
      <c r="F775" s="339"/>
      <c r="G775" s="339"/>
      <c r="H775" s="339"/>
      <c r="I775" s="349"/>
    </row>
    <row r="776" spans="2:9" ht="15.75">
      <c r="B776" s="330">
        <v>54</v>
      </c>
      <c r="C776" s="322" t="s">
        <v>703</v>
      </c>
      <c r="D776" s="323"/>
      <c r="E776" s="332">
        <v>150</v>
      </c>
      <c r="F776" s="330">
        <v>54</v>
      </c>
      <c r="G776" s="322" t="s">
        <v>703</v>
      </c>
      <c r="H776" s="323"/>
      <c r="I776" s="332">
        <v>150</v>
      </c>
    </row>
    <row r="777" spans="2:9" ht="15.75">
      <c r="B777" s="330">
        <v>55</v>
      </c>
      <c r="C777" s="322" t="s">
        <v>704</v>
      </c>
      <c r="D777" s="323"/>
      <c r="E777" s="332">
        <v>360</v>
      </c>
      <c r="F777" s="330">
        <v>55</v>
      </c>
      <c r="G777" s="322" t="s">
        <v>704</v>
      </c>
      <c r="H777" s="323"/>
      <c r="I777" s="332">
        <v>360</v>
      </c>
    </row>
    <row r="778" spans="2:9" ht="15.75">
      <c r="B778" s="330">
        <v>56</v>
      </c>
      <c r="C778" s="322" t="s">
        <v>705</v>
      </c>
      <c r="D778" s="323"/>
      <c r="E778" s="332">
        <v>140</v>
      </c>
      <c r="F778" s="330">
        <v>56</v>
      </c>
      <c r="G778" s="322" t="s">
        <v>705</v>
      </c>
      <c r="H778" s="323"/>
      <c r="I778" s="332">
        <v>140</v>
      </c>
    </row>
    <row r="779" spans="2:9" ht="15.75">
      <c r="B779" s="330">
        <v>57</v>
      </c>
      <c r="C779" s="322" t="s">
        <v>706</v>
      </c>
      <c r="D779" s="323"/>
      <c r="E779" s="332">
        <v>140</v>
      </c>
      <c r="F779" s="330">
        <v>57</v>
      </c>
      <c r="G779" s="322" t="s">
        <v>706</v>
      </c>
      <c r="H779" s="323"/>
      <c r="I779" s="332">
        <v>140</v>
      </c>
    </row>
    <row r="780" spans="2:9" ht="15.75">
      <c r="B780" s="330">
        <v>58</v>
      </c>
      <c r="C780" s="322" t="s">
        <v>707</v>
      </c>
      <c r="D780" s="323"/>
      <c r="E780" s="332">
        <v>385</v>
      </c>
      <c r="F780" s="330">
        <v>58</v>
      </c>
      <c r="G780" s="322" t="s">
        <v>707</v>
      </c>
      <c r="H780" s="323"/>
      <c r="I780" s="332">
        <v>385</v>
      </c>
    </row>
    <row r="781" spans="2:9" ht="15.75" customHeight="1">
      <c r="B781" s="1"/>
      <c r="C781" s="345" t="s">
        <v>708</v>
      </c>
      <c r="D781" s="346"/>
      <c r="E781" s="346"/>
      <c r="F781" s="346"/>
      <c r="G781" s="346"/>
      <c r="H781" s="346"/>
      <c r="I781" s="347"/>
    </row>
    <row r="782" spans="2:9" ht="15.75">
      <c r="B782" s="330">
        <v>59</v>
      </c>
      <c r="C782" s="306" t="s">
        <v>713</v>
      </c>
      <c r="D782" s="307"/>
      <c r="E782" s="341">
        <v>2827</v>
      </c>
      <c r="F782" s="330">
        <v>59</v>
      </c>
      <c r="G782" s="335" t="s">
        <v>709</v>
      </c>
      <c r="H782" s="340"/>
      <c r="I782" s="341">
        <v>2827</v>
      </c>
    </row>
    <row r="783" spans="2:9" ht="15.75">
      <c r="B783" s="330"/>
      <c r="C783" s="342" t="s">
        <v>710</v>
      </c>
      <c r="D783" s="342"/>
      <c r="E783" s="343">
        <v>632</v>
      </c>
      <c r="F783" s="330"/>
      <c r="G783" s="342" t="s">
        <v>710</v>
      </c>
      <c r="H783" s="342"/>
      <c r="I783" s="343">
        <v>632</v>
      </c>
    </row>
    <row r="784" spans="2:9" ht="15.75">
      <c r="B784" s="330"/>
      <c r="C784" s="342" t="s">
        <v>711</v>
      </c>
      <c r="D784" s="342"/>
      <c r="E784" s="343">
        <v>1003</v>
      </c>
      <c r="F784" s="330"/>
      <c r="G784" s="342" t="s">
        <v>711</v>
      </c>
      <c r="H784" s="342"/>
      <c r="I784" s="343">
        <v>1003</v>
      </c>
    </row>
    <row r="785" spans="2:9" ht="15">
      <c r="B785" s="330"/>
      <c r="C785" s="344" t="s">
        <v>712</v>
      </c>
      <c r="D785" s="344"/>
      <c r="E785" s="343">
        <v>1192</v>
      </c>
      <c r="F785" s="330"/>
      <c r="G785" s="344" t="s">
        <v>712</v>
      </c>
      <c r="H785" s="344"/>
      <c r="I785" s="343">
        <v>1192</v>
      </c>
    </row>
  </sheetData>
  <sheetProtection/>
  <mergeCells count="806">
    <mergeCell ref="G782:H782"/>
    <mergeCell ref="G783:H783"/>
    <mergeCell ref="G784:H784"/>
    <mergeCell ref="G785:H785"/>
    <mergeCell ref="B704:I704"/>
    <mergeCell ref="G776:H776"/>
    <mergeCell ref="G777:H777"/>
    <mergeCell ref="G778:H778"/>
    <mergeCell ref="G779:H779"/>
    <mergeCell ref="G780:H780"/>
    <mergeCell ref="G768:H768"/>
    <mergeCell ref="G769:H769"/>
    <mergeCell ref="G771:H771"/>
    <mergeCell ref="G772:H772"/>
    <mergeCell ref="G773:H773"/>
    <mergeCell ref="G774:H774"/>
    <mergeCell ref="G762:H762"/>
    <mergeCell ref="G764:H764"/>
    <mergeCell ref="G765:H765"/>
    <mergeCell ref="G766:H766"/>
    <mergeCell ref="G767:H767"/>
    <mergeCell ref="G756:H756"/>
    <mergeCell ref="G757:H757"/>
    <mergeCell ref="G758:H758"/>
    <mergeCell ref="G759:H759"/>
    <mergeCell ref="G760:H760"/>
    <mergeCell ref="G761:H761"/>
    <mergeCell ref="G750:H750"/>
    <mergeCell ref="G751:H751"/>
    <mergeCell ref="G752:H752"/>
    <mergeCell ref="G753:H753"/>
    <mergeCell ref="G754:H754"/>
    <mergeCell ref="G755:H755"/>
    <mergeCell ref="G744:H744"/>
    <mergeCell ref="G745:H745"/>
    <mergeCell ref="G746:H746"/>
    <mergeCell ref="G747:H747"/>
    <mergeCell ref="G748:H748"/>
    <mergeCell ref="G738:H738"/>
    <mergeCell ref="G739:H739"/>
    <mergeCell ref="G740:H740"/>
    <mergeCell ref="G741:H741"/>
    <mergeCell ref="G742:H742"/>
    <mergeCell ref="G743:H743"/>
    <mergeCell ref="G731:H731"/>
    <mergeCell ref="G733:H733"/>
    <mergeCell ref="G734:H734"/>
    <mergeCell ref="G735:H735"/>
    <mergeCell ref="G737:H737"/>
    <mergeCell ref="G725:H725"/>
    <mergeCell ref="G726:H726"/>
    <mergeCell ref="G727:H727"/>
    <mergeCell ref="G728:H728"/>
    <mergeCell ref="G729:H729"/>
    <mergeCell ref="G730:H730"/>
    <mergeCell ref="G719:H719"/>
    <mergeCell ref="G720:H720"/>
    <mergeCell ref="G721:H721"/>
    <mergeCell ref="G722:H722"/>
    <mergeCell ref="G724:H724"/>
    <mergeCell ref="G713:H713"/>
    <mergeCell ref="G714:H714"/>
    <mergeCell ref="G715:H715"/>
    <mergeCell ref="G716:H716"/>
    <mergeCell ref="G717:H717"/>
    <mergeCell ref="G718:H718"/>
    <mergeCell ref="G706:H707"/>
    <mergeCell ref="I706:I707"/>
    <mergeCell ref="G708:H708"/>
    <mergeCell ref="G709:H709"/>
    <mergeCell ref="G710:H710"/>
    <mergeCell ref="G711:H711"/>
    <mergeCell ref="G712:H712"/>
    <mergeCell ref="C783:D783"/>
    <mergeCell ref="C784:D784"/>
    <mergeCell ref="C785:D785"/>
    <mergeCell ref="C769:D769"/>
    <mergeCell ref="C771:D771"/>
    <mergeCell ref="C772:D772"/>
    <mergeCell ref="C773:D773"/>
    <mergeCell ref="C774:D774"/>
    <mergeCell ref="C776:D776"/>
    <mergeCell ref="C757:D757"/>
    <mergeCell ref="C758:D758"/>
    <mergeCell ref="C759:D759"/>
    <mergeCell ref="C760:D760"/>
    <mergeCell ref="C761:D761"/>
    <mergeCell ref="C762:D762"/>
    <mergeCell ref="C745:D745"/>
    <mergeCell ref="C746:D746"/>
    <mergeCell ref="C747:D747"/>
    <mergeCell ref="C748:D748"/>
    <mergeCell ref="C750:D750"/>
    <mergeCell ref="C733:D733"/>
    <mergeCell ref="C734:D734"/>
    <mergeCell ref="C735:D735"/>
    <mergeCell ref="C737:D737"/>
    <mergeCell ref="C738:D738"/>
    <mergeCell ref="C720:D720"/>
    <mergeCell ref="C721:D721"/>
    <mergeCell ref="C722:D722"/>
    <mergeCell ref="C724:D724"/>
    <mergeCell ref="C725:D725"/>
    <mergeCell ref="B706:B707"/>
    <mergeCell ref="C706:D707"/>
    <mergeCell ref="E706:E707"/>
    <mergeCell ref="C708:D708"/>
    <mergeCell ref="C709:D709"/>
    <mergeCell ref="C710:D710"/>
    <mergeCell ref="C711:D711"/>
    <mergeCell ref="C712:D712"/>
    <mergeCell ref="C779:D779"/>
    <mergeCell ref="C780:D780"/>
    <mergeCell ref="C782:D782"/>
    <mergeCell ref="C777:D777"/>
    <mergeCell ref="C778:D778"/>
    <mergeCell ref="C765:D765"/>
    <mergeCell ref="C766:D766"/>
    <mergeCell ref="C767:D767"/>
    <mergeCell ref="C768:D768"/>
    <mergeCell ref="C764:D764"/>
    <mergeCell ref="C753:D753"/>
    <mergeCell ref="C754:D754"/>
    <mergeCell ref="C755:D755"/>
    <mergeCell ref="C756:D756"/>
    <mergeCell ref="C751:D751"/>
    <mergeCell ref="C752:D752"/>
    <mergeCell ref="C741:D741"/>
    <mergeCell ref="C742:D742"/>
    <mergeCell ref="C743:D743"/>
    <mergeCell ref="C744:D744"/>
    <mergeCell ref="C739:D739"/>
    <mergeCell ref="C740:D740"/>
    <mergeCell ref="C728:D728"/>
    <mergeCell ref="C729:D729"/>
    <mergeCell ref="C730:D730"/>
    <mergeCell ref="C731:D731"/>
    <mergeCell ref="C726:D726"/>
    <mergeCell ref="C727:D727"/>
    <mergeCell ref="C716:D716"/>
    <mergeCell ref="C717:D717"/>
    <mergeCell ref="C718:D718"/>
    <mergeCell ref="C719:D719"/>
    <mergeCell ref="C713:D713"/>
    <mergeCell ref="C714:D714"/>
    <mergeCell ref="C715:D715"/>
    <mergeCell ref="F706:F707"/>
    <mergeCell ref="B131:C131"/>
    <mergeCell ref="B132:C132"/>
    <mergeCell ref="B133:C133"/>
    <mergeCell ref="B134:C134"/>
    <mergeCell ref="A578:A579"/>
    <mergeCell ref="B245:C245"/>
    <mergeCell ref="B320:C320"/>
    <mergeCell ref="B321:C321"/>
    <mergeCell ref="B261:C261"/>
    <mergeCell ref="B262:C262"/>
    <mergeCell ref="B699:C699"/>
    <mergeCell ref="A315:C315"/>
    <mergeCell ref="A322:C322"/>
    <mergeCell ref="A407:C407"/>
    <mergeCell ref="A573:C573"/>
    <mergeCell ref="A644:G644"/>
    <mergeCell ref="B655:C655"/>
    <mergeCell ref="B642:C642"/>
    <mergeCell ref="A673:A679"/>
    <mergeCell ref="A580:A581"/>
    <mergeCell ref="B260:C260"/>
    <mergeCell ref="B173:C173"/>
    <mergeCell ref="B174:C174"/>
    <mergeCell ref="B175:C175"/>
    <mergeCell ref="B176:C176"/>
    <mergeCell ref="B177:C177"/>
    <mergeCell ref="B252:C252"/>
    <mergeCell ref="B179:C179"/>
    <mergeCell ref="B201:C201"/>
    <mergeCell ref="B213:C213"/>
    <mergeCell ref="B163:C163"/>
    <mergeCell ref="B164:C164"/>
    <mergeCell ref="B166:C166"/>
    <mergeCell ref="B167:C167"/>
    <mergeCell ref="B172:C172"/>
    <mergeCell ref="B156:C156"/>
    <mergeCell ref="B157:C157"/>
    <mergeCell ref="B158:C158"/>
    <mergeCell ref="B159:C159"/>
    <mergeCell ref="B161:C161"/>
    <mergeCell ref="B147:C147"/>
    <mergeCell ref="B148:C148"/>
    <mergeCell ref="B162:C162"/>
    <mergeCell ref="B149:C149"/>
    <mergeCell ref="B150:C150"/>
    <mergeCell ref="B151:C151"/>
    <mergeCell ref="B152:C152"/>
    <mergeCell ref="B154:C154"/>
    <mergeCell ref="B155:C155"/>
    <mergeCell ref="B10:I10"/>
    <mergeCell ref="B257:C257"/>
    <mergeCell ref="B258:C258"/>
    <mergeCell ref="B259:C259"/>
    <mergeCell ref="B137:C137"/>
    <mergeCell ref="B138:C138"/>
    <mergeCell ref="B139:C139"/>
    <mergeCell ref="B140:C140"/>
    <mergeCell ref="B128:C128"/>
    <mergeCell ref="B141:C141"/>
    <mergeCell ref="B63:C63"/>
    <mergeCell ref="B64:C64"/>
    <mergeCell ref="B65:C65"/>
    <mergeCell ref="B246:C246"/>
    <mergeCell ref="B247:C247"/>
    <mergeCell ref="B108:C108"/>
    <mergeCell ref="B109:C109"/>
    <mergeCell ref="B183:C183"/>
    <mergeCell ref="B126:C126"/>
    <mergeCell ref="B124:C124"/>
    <mergeCell ref="A582:A583"/>
    <mergeCell ref="A584:A585"/>
    <mergeCell ref="A586:A587"/>
    <mergeCell ref="A588:A589"/>
    <mergeCell ref="B620:C620"/>
    <mergeCell ref="B592:C592"/>
    <mergeCell ref="B593:C593"/>
    <mergeCell ref="B594:C594"/>
    <mergeCell ref="B604:C604"/>
    <mergeCell ref="B606:C606"/>
    <mergeCell ref="B639:C639"/>
    <mergeCell ref="B635:C635"/>
    <mergeCell ref="C687:D687"/>
    <mergeCell ref="A681:G681"/>
    <mergeCell ref="B650:C650"/>
    <mergeCell ref="A524:A525"/>
    <mergeCell ref="A536:A540"/>
    <mergeCell ref="A548:A549"/>
    <mergeCell ref="A559:A561"/>
    <mergeCell ref="A564:A566"/>
    <mergeCell ref="A576:A577"/>
    <mergeCell ref="B619:C619"/>
    <mergeCell ref="A397:A399"/>
    <mergeCell ref="A448:A449"/>
    <mergeCell ref="A522:A523"/>
    <mergeCell ref="A470:A472"/>
    <mergeCell ref="A473:A474"/>
    <mergeCell ref="A486:A487"/>
    <mergeCell ref="B597:C597"/>
    <mergeCell ref="B598:C598"/>
    <mergeCell ref="A356:A357"/>
    <mergeCell ref="A359:A360"/>
    <mergeCell ref="A361:A363"/>
    <mergeCell ref="A422:A423"/>
    <mergeCell ref="A425:A427"/>
    <mergeCell ref="A373:A376"/>
    <mergeCell ref="A377:A380"/>
    <mergeCell ref="A384:A386"/>
    <mergeCell ref="A389:A392"/>
    <mergeCell ref="A393:A396"/>
    <mergeCell ref="A334:A336"/>
    <mergeCell ref="A337:A339"/>
    <mergeCell ref="A340:A341"/>
    <mergeCell ref="A343:A345"/>
    <mergeCell ref="A346:A348"/>
    <mergeCell ref="A354:A355"/>
    <mergeCell ref="A308:A309"/>
    <mergeCell ref="A313:A314"/>
    <mergeCell ref="A325:A326"/>
    <mergeCell ref="A364:A367"/>
    <mergeCell ref="A264:A268"/>
    <mergeCell ref="A269:A272"/>
    <mergeCell ref="A273:A276"/>
    <mergeCell ref="A277:A280"/>
    <mergeCell ref="A281:A283"/>
    <mergeCell ref="A331:A333"/>
    <mergeCell ref="A284:A288"/>
    <mergeCell ref="A215:A217"/>
    <mergeCell ref="A218:A219"/>
    <mergeCell ref="A220:A222"/>
    <mergeCell ref="A223:A225"/>
    <mergeCell ref="A226:A230"/>
    <mergeCell ref="A293:A295"/>
    <mergeCell ref="A296:A300"/>
    <mergeCell ref="A327:A329"/>
    <mergeCell ref="A289:A292"/>
    <mergeCell ref="A202:A203"/>
    <mergeCell ref="A204:A205"/>
    <mergeCell ref="A206:A207"/>
    <mergeCell ref="A208:A209"/>
    <mergeCell ref="A210:A211"/>
    <mergeCell ref="A212:A214"/>
    <mergeCell ref="A115:A117"/>
    <mergeCell ref="A143:A144"/>
    <mergeCell ref="A129:H129"/>
    <mergeCell ref="B135:C135"/>
    <mergeCell ref="B130:C130"/>
    <mergeCell ref="A191:A194"/>
    <mergeCell ref="B127:C127"/>
    <mergeCell ref="B143:C143"/>
    <mergeCell ref="B145:C145"/>
    <mergeCell ref="B146:C146"/>
    <mergeCell ref="B250:C250"/>
    <mergeCell ref="B190:C190"/>
    <mergeCell ref="A179:A181"/>
    <mergeCell ref="A182:A183"/>
    <mergeCell ref="A184:A186"/>
    <mergeCell ref="A187:A190"/>
    <mergeCell ref="A195:A196"/>
    <mergeCell ref="A197:A201"/>
    <mergeCell ref="B222:C222"/>
    <mergeCell ref="B181:C181"/>
    <mergeCell ref="B186:C186"/>
    <mergeCell ref="B230:C230"/>
    <mergeCell ref="B248:C248"/>
    <mergeCell ref="B228:C228"/>
    <mergeCell ref="D112:D114"/>
    <mergeCell ref="D115:D117"/>
    <mergeCell ref="D120:D122"/>
    <mergeCell ref="B120:C120"/>
    <mergeCell ref="B121:C121"/>
    <mergeCell ref="B122:C122"/>
    <mergeCell ref="B112:C112"/>
    <mergeCell ref="B113:C113"/>
    <mergeCell ref="B123:C123"/>
    <mergeCell ref="A112:A114"/>
    <mergeCell ref="B125:C125"/>
    <mergeCell ref="B114:C114"/>
    <mergeCell ref="B115:C115"/>
    <mergeCell ref="B116:C116"/>
    <mergeCell ref="B117:C117"/>
    <mergeCell ref="B118:C118"/>
    <mergeCell ref="B119:C119"/>
    <mergeCell ref="A120:A122"/>
    <mergeCell ref="C7:G7"/>
    <mergeCell ref="B239:C239"/>
    <mergeCell ref="B240:C240"/>
    <mergeCell ref="B241:C241"/>
    <mergeCell ref="B242:C242"/>
    <mergeCell ref="B110:C110"/>
    <mergeCell ref="B111:C111"/>
    <mergeCell ref="B193:C193"/>
    <mergeCell ref="B195:C195"/>
    <mergeCell ref="B104:C104"/>
    <mergeCell ref="B570:C570"/>
    <mergeCell ref="B571:C571"/>
    <mergeCell ref="B9:D9"/>
    <mergeCell ref="B188:C188"/>
    <mergeCell ref="B243:C243"/>
    <mergeCell ref="B189:C189"/>
    <mergeCell ref="B217:C217"/>
    <mergeCell ref="B198:C198"/>
    <mergeCell ref="B199:C199"/>
    <mergeCell ref="B75:C75"/>
    <mergeCell ref="B617:C617"/>
    <mergeCell ref="B603:C603"/>
    <mergeCell ref="B612:C612"/>
    <mergeCell ref="B595:C595"/>
    <mergeCell ref="B600:C600"/>
    <mergeCell ref="B611:C611"/>
    <mergeCell ref="B615:C615"/>
    <mergeCell ref="B599:C599"/>
    <mergeCell ref="B609:C609"/>
    <mergeCell ref="B3:C3"/>
    <mergeCell ref="B17:C17"/>
    <mergeCell ref="B18:C18"/>
    <mergeCell ref="B94:C94"/>
    <mergeCell ref="B187:C187"/>
    <mergeCell ref="B67:C67"/>
    <mergeCell ref="B45:C45"/>
    <mergeCell ref="B46:C46"/>
    <mergeCell ref="B48:C48"/>
    <mergeCell ref="B76:C76"/>
    <mergeCell ref="B621:C621"/>
    <mergeCell ref="B605:C605"/>
    <mergeCell ref="B626:C626"/>
    <mergeCell ref="B614:C614"/>
    <mergeCell ref="B627:C627"/>
    <mergeCell ref="B618:C618"/>
    <mergeCell ref="B622:C622"/>
    <mergeCell ref="B613:C613"/>
    <mergeCell ref="B607:C607"/>
    <mergeCell ref="B616:C616"/>
    <mergeCell ref="B636:C636"/>
    <mergeCell ref="B637:C637"/>
    <mergeCell ref="B638:C638"/>
    <mergeCell ref="B628:C628"/>
    <mergeCell ref="B632:C632"/>
    <mergeCell ref="B633:C633"/>
    <mergeCell ref="B631:C631"/>
    <mergeCell ref="B630:C630"/>
    <mergeCell ref="B629:C629"/>
    <mergeCell ref="B608:C608"/>
    <mergeCell ref="B640:C640"/>
    <mergeCell ref="B582:C582"/>
    <mergeCell ref="B584:C584"/>
    <mergeCell ref="B586:C586"/>
    <mergeCell ref="B588:C588"/>
    <mergeCell ref="B590:C590"/>
    <mergeCell ref="B602:C602"/>
    <mergeCell ref="B589:C589"/>
    <mergeCell ref="B591:C591"/>
    <mergeCell ref="B572:C572"/>
    <mergeCell ref="B574:C574"/>
    <mergeCell ref="B575:C575"/>
    <mergeCell ref="B585:C585"/>
    <mergeCell ref="B579:C579"/>
    <mergeCell ref="B587:C587"/>
    <mergeCell ref="B578:C578"/>
    <mergeCell ref="B577:C577"/>
    <mergeCell ref="B583:C583"/>
    <mergeCell ref="B580:C580"/>
    <mergeCell ref="B564:C564"/>
    <mergeCell ref="B565:C565"/>
    <mergeCell ref="B566:C566"/>
    <mergeCell ref="B567:C567"/>
    <mergeCell ref="B568:C568"/>
    <mergeCell ref="B569:C569"/>
    <mergeCell ref="B557:C557"/>
    <mergeCell ref="B559:C559"/>
    <mergeCell ref="B560:C560"/>
    <mergeCell ref="B561:C561"/>
    <mergeCell ref="B562:C562"/>
    <mergeCell ref="B563:C563"/>
    <mergeCell ref="B551:C551"/>
    <mergeCell ref="B552:C552"/>
    <mergeCell ref="B553:C553"/>
    <mergeCell ref="B554:C554"/>
    <mergeCell ref="B555:C555"/>
    <mergeCell ref="B556:C556"/>
    <mergeCell ref="B545:C545"/>
    <mergeCell ref="B546:C546"/>
    <mergeCell ref="B547:C547"/>
    <mergeCell ref="B548:C548"/>
    <mergeCell ref="B549:C549"/>
    <mergeCell ref="B550:C550"/>
    <mergeCell ref="B539:C539"/>
    <mergeCell ref="B540:C540"/>
    <mergeCell ref="B541:C541"/>
    <mergeCell ref="B542:C542"/>
    <mergeCell ref="B543:C543"/>
    <mergeCell ref="B544:C544"/>
    <mergeCell ref="B531:C531"/>
    <mergeCell ref="B534:C534"/>
    <mergeCell ref="B535:C535"/>
    <mergeCell ref="B536:C536"/>
    <mergeCell ref="B537:C537"/>
    <mergeCell ref="B538:C538"/>
    <mergeCell ref="B523:C523"/>
    <mergeCell ref="B524:C524"/>
    <mergeCell ref="B525:C525"/>
    <mergeCell ref="B527:C527"/>
    <mergeCell ref="B529:C529"/>
    <mergeCell ref="B530:C530"/>
    <mergeCell ref="B516:C516"/>
    <mergeCell ref="B517:C517"/>
    <mergeCell ref="B518:C518"/>
    <mergeCell ref="B519:C519"/>
    <mergeCell ref="B521:C521"/>
    <mergeCell ref="B522:C522"/>
    <mergeCell ref="B520:C520"/>
    <mergeCell ref="B509:C509"/>
    <mergeCell ref="B510:C510"/>
    <mergeCell ref="B512:C512"/>
    <mergeCell ref="B513:C513"/>
    <mergeCell ref="B514:C514"/>
    <mergeCell ref="B515:C515"/>
    <mergeCell ref="B503:C503"/>
    <mergeCell ref="B506:C506"/>
    <mergeCell ref="B492:C492"/>
    <mergeCell ref="B493:C493"/>
    <mergeCell ref="B494:C494"/>
    <mergeCell ref="B495:C495"/>
    <mergeCell ref="B497:C497"/>
    <mergeCell ref="B488:C488"/>
    <mergeCell ref="B489:C489"/>
    <mergeCell ref="B496:C496"/>
    <mergeCell ref="B499:C499"/>
    <mergeCell ref="B500:C500"/>
    <mergeCell ref="B501:C501"/>
    <mergeCell ref="B479:C479"/>
    <mergeCell ref="B480:C480"/>
    <mergeCell ref="B481:C481"/>
    <mergeCell ref="B482:C482"/>
    <mergeCell ref="B483:C483"/>
    <mergeCell ref="B498:C498"/>
    <mergeCell ref="B484:C484"/>
    <mergeCell ref="B485:C485"/>
    <mergeCell ref="B486:C486"/>
    <mergeCell ref="B487:C487"/>
    <mergeCell ref="B437:C437"/>
    <mergeCell ref="B456:C456"/>
    <mergeCell ref="B463:C463"/>
    <mergeCell ref="B464:C464"/>
    <mergeCell ref="B465:C465"/>
    <mergeCell ref="B457:C457"/>
    <mergeCell ref="B462:C462"/>
    <mergeCell ref="B458:C458"/>
    <mergeCell ref="B459:C459"/>
    <mergeCell ref="B460:C460"/>
    <mergeCell ref="B423:C423"/>
    <mergeCell ref="B430:C430"/>
    <mergeCell ref="B432:C432"/>
    <mergeCell ref="B433:C433"/>
    <mergeCell ref="B431:C431"/>
    <mergeCell ref="B429:C429"/>
    <mergeCell ref="B428:C428"/>
    <mergeCell ref="B399:C399"/>
    <mergeCell ref="B401:C401"/>
    <mergeCell ref="B223:C223"/>
    <mergeCell ref="B225:C225"/>
    <mergeCell ref="B251:C251"/>
    <mergeCell ref="B324:C324"/>
    <mergeCell ref="B326:C326"/>
    <mergeCell ref="B229:C229"/>
    <mergeCell ref="B249:C249"/>
    <mergeCell ref="B383:C383"/>
    <mergeCell ref="B331:C331"/>
    <mergeCell ref="B340:C340"/>
    <mergeCell ref="A12:A13"/>
    <mergeCell ref="B12:C13"/>
    <mergeCell ref="B192:C192"/>
    <mergeCell ref="B33:C33"/>
    <mergeCell ref="B142:C142"/>
    <mergeCell ref="B71:C71"/>
    <mergeCell ref="B102:C102"/>
    <mergeCell ref="A104:A106"/>
    <mergeCell ref="B358:C358"/>
    <mergeCell ref="B576:C576"/>
    <mergeCell ref="B339:C339"/>
    <mergeCell ref="B344:C344"/>
    <mergeCell ref="B345:C345"/>
    <mergeCell ref="B427:C427"/>
    <mergeCell ref="B419:C419"/>
    <mergeCell ref="B409:C409"/>
    <mergeCell ref="B390:C390"/>
    <mergeCell ref="B341:C341"/>
    <mergeCell ref="B361:C361"/>
    <mergeCell ref="B368:C368"/>
    <mergeCell ref="B369:C369"/>
    <mergeCell ref="B348:C348"/>
    <mergeCell ref="B359:C359"/>
    <mergeCell ref="B395:C395"/>
    <mergeCell ref="B379:C379"/>
    <mergeCell ref="B380:C380"/>
    <mergeCell ref="B354:C354"/>
    <mergeCell ref="B349:C349"/>
    <mergeCell ref="B107:C107"/>
    <mergeCell ref="B55:C55"/>
    <mergeCell ref="B197:C197"/>
    <mergeCell ref="B200:C200"/>
    <mergeCell ref="B69:C69"/>
    <mergeCell ref="B101:C101"/>
    <mergeCell ref="B80:C80"/>
    <mergeCell ref="B191:C191"/>
    <mergeCell ref="B84:C84"/>
    <mergeCell ref="B88:C88"/>
    <mergeCell ref="B54:C54"/>
    <mergeCell ref="B68:C68"/>
    <mergeCell ref="B196:C196"/>
    <mergeCell ref="B105:C105"/>
    <mergeCell ref="B106:C106"/>
    <mergeCell ref="A103:G103"/>
    <mergeCell ref="D104:D106"/>
    <mergeCell ref="B182:C182"/>
    <mergeCell ref="B184:C184"/>
    <mergeCell ref="B185:C185"/>
    <mergeCell ref="B214:C214"/>
    <mergeCell ref="B202:C202"/>
    <mergeCell ref="B204:C204"/>
    <mergeCell ref="B221:C221"/>
    <mergeCell ref="B215:C215"/>
    <mergeCell ref="B216:C216"/>
    <mergeCell ref="B219:C219"/>
    <mergeCell ref="B218:C218"/>
    <mergeCell ref="B205:C205"/>
    <mergeCell ref="B212:C212"/>
    <mergeCell ref="B231:C231"/>
    <mergeCell ref="B226:C226"/>
    <mergeCell ref="B227:C227"/>
    <mergeCell ref="B269:C269"/>
    <mergeCell ref="B270:C270"/>
    <mergeCell ref="B271:C271"/>
    <mergeCell ref="B234:C234"/>
    <mergeCell ref="B235:C235"/>
    <mergeCell ref="B236:C236"/>
    <mergeCell ref="B237:C237"/>
    <mergeCell ref="B266:C266"/>
    <mergeCell ref="B267:C267"/>
    <mergeCell ref="B272:C272"/>
    <mergeCell ref="B273:C273"/>
    <mergeCell ref="B274:C274"/>
    <mergeCell ref="B268:C268"/>
    <mergeCell ref="B244:C244"/>
    <mergeCell ref="B278:C278"/>
    <mergeCell ref="B288:C288"/>
    <mergeCell ref="B289:C289"/>
    <mergeCell ref="B281:C281"/>
    <mergeCell ref="B279:C279"/>
    <mergeCell ref="B280:C280"/>
    <mergeCell ref="B253:C253"/>
    <mergeCell ref="B264:C264"/>
    <mergeCell ref="B265:C265"/>
    <mergeCell ref="B284:C284"/>
    <mergeCell ref="B285:C285"/>
    <mergeCell ref="B282:C282"/>
    <mergeCell ref="B290:C290"/>
    <mergeCell ref="B286:C286"/>
    <mergeCell ref="B275:C275"/>
    <mergeCell ref="B276:C276"/>
    <mergeCell ref="B277:C277"/>
    <mergeCell ref="B283:C283"/>
    <mergeCell ref="B296:C296"/>
    <mergeCell ref="B298:C298"/>
    <mergeCell ref="B292:C292"/>
    <mergeCell ref="B303:C303"/>
    <mergeCell ref="B305:C305"/>
    <mergeCell ref="B291:C291"/>
    <mergeCell ref="B301:C301"/>
    <mergeCell ref="B302:C302"/>
    <mergeCell ref="B663:C663"/>
    <mergeCell ref="B400:C400"/>
    <mergeCell ref="B333:C333"/>
    <mergeCell ref="B334:C334"/>
    <mergeCell ref="B316:C316"/>
    <mergeCell ref="B323:C323"/>
    <mergeCell ref="B335:C335"/>
    <mergeCell ref="B342:C342"/>
    <mergeCell ref="B410:C410"/>
    <mergeCell ref="B332:C332"/>
    <mergeCell ref="B413:C413"/>
    <mergeCell ref="B376:C376"/>
    <mergeCell ref="B672:C672"/>
    <mergeCell ref="B435:C435"/>
    <mergeCell ref="B391:C391"/>
    <mergeCell ref="B656:C656"/>
    <mergeCell ref="B426:C426"/>
    <mergeCell ref="B397:C397"/>
    <mergeCell ref="B468:C468"/>
    <mergeCell ref="B443:C443"/>
    <mergeCell ref="B664:C664"/>
    <mergeCell ref="B445:C445"/>
    <mergeCell ref="B446:C446"/>
    <mergeCell ref="B647:C647"/>
    <mergeCell ref="B645:C645"/>
    <mergeCell ref="B455:C455"/>
    <mergeCell ref="B451:C451"/>
    <mergeCell ref="B476:C476"/>
    <mergeCell ref="B477:C477"/>
    <mergeCell ref="B478:C478"/>
    <mergeCell ref="B447:C447"/>
    <mergeCell ref="B449:C449"/>
    <mergeCell ref="B450:C450"/>
    <mergeCell ref="B412:C412"/>
    <mergeCell ref="B424:C424"/>
    <mergeCell ref="B454:C454"/>
    <mergeCell ref="B414:C414"/>
    <mergeCell ref="B440:C440"/>
    <mergeCell ref="B415:C415"/>
    <mergeCell ref="B436:C436"/>
    <mergeCell ref="B467:C467"/>
    <mergeCell ref="B421:C421"/>
    <mergeCell ref="B694:C694"/>
    <mergeCell ref="B684:C684"/>
    <mergeCell ref="B686:C686"/>
    <mergeCell ref="B677:C677"/>
    <mergeCell ref="B581:C581"/>
    <mergeCell ref="B466:C466"/>
    <mergeCell ref="B676:C676"/>
    <mergeCell ref="B473:C473"/>
    <mergeCell ref="B474:C474"/>
    <mergeCell ref="B475:C475"/>
    <mergeCell ref="B700:C700"/>
    <mergeCell ref="B679:C679"/>
    <mergeCell ref="B680:C680"/>
    <mergeCell ref="B678:C678"/>
    <mergeCell ref="B675:C675"/>
    <mergeCell ref="B651:C651"/>
    <mergeCell ref="B697:C697"/>
    <mergeCell ref="B698:C698"/>
    <mergeCell ref="B669:C669"/>
    <mergeCell ref="B702:C702"/>
    <mergeCell ref="B693:C693"/>
    <mergeCell ref="C690:G690"/>
    <mergeCell ref="C691:D691"/>
    <mergeCell ref="B685:C685"/>
    <mergeCell ref="B682:C682"/>
    <mergeCell ref="B696:C696"/>
    <mergeCell ref="B674:C674"/>
    <mergeCell ref="B695:C695"/>
    <mergeCell ref="B667:C667"/>
    <mergeCell ref="B654:C654"/>
    <mergeCell ref="B472:C472"/>
    <mergeCell ref="B646:C646"/>
    <mergeCell ref="B688:G688"/>
    <mergeCell ref="B670:C670"/>
    <mergeCell ref="B665:C665"/>
    <mergeCell ref="B658:C658"/>
    <mergeCell ref="B659:C659"/>
    <mergeCell ref="B660:C660"/>
    <mergeCell ref="A5:I5"/>
    <mergeCell ref="B6:I6"/>
    <mergeCell ref="B57:C57"/>
    <mergeCell ref="B77:C77"/>
    <mergeCell ref="B371:C371"/>
    <mergeCell ref="B372:C372"/>
    <mergeCell ref="B307:C307"/>
    <mergeCell ref="B287:C287"/>
    <mergeCell ref="B297:C297"/>
    <mergeCell ref="B295:C295"/>
    <mergeCell ref="B453:C453"/>
    <mergeCell ref="B378:C378"/>
    <mergeCell ref="B452:C452"/>
    <mergeCell ref="B434:C434"/>
    <mergeCell ref="B444:C444"/>
    <mergeCell ref="B666:C666"/>
    <mergeCell ref="B442:C442"/>
    <mergeCell ref="B441:C441"/>
    <mergeCell ref="B469:C469"/>
    <mergeCell ref="B470:C470"/>
    <mergeCell ref="B317:C317"/>
    <mergeCell ref="B318:C318"/>
    <mergeCell ref="B356:C356"/>
    <mergeCell ref="B312:C312"/>
    <mergeCell ref="B343:C343"/>
    <mergeCell ref="B328:C328"/>
    <mergeCell ref="B330:C330"/>
    <mergeCell ref="B325:C325"/>
    <mergeCell ref="B329:C329"/>
    <mergeCell ref="B327:C327"/>
    <mergeCell ref="B180:C180"/>
    <mergeCell ref="B308:C308"/>
    <mergeCell ref="B309:C309"/>
    <mergeCell ref="B310:C310"/>
    <mergeCell ref="B311:C311"/>
    <mergeCell ref="B362:C362"/>
    <mergeCell ref="B357:C357"/>
    <mergeCell ref="B355:C355"/>
    <mergeCell ref="B353:I353"/>
    <mergeCell ref="B319:C319"/>
    <mergeCell ref="B347:C347"/>
    <mergeCell ref="B338:C338"/>
    <mergeCell ref="B254:C254"/>
    <mergeCell ref="B313:C313"/>
    <mergeCell ref="B363:C363"/>
    <mergeCell ref="B350:C350"/>
    <mergeCell ref="B337:C337"/>
    <mergeCell ref="B336:C336"/>
    <mergeCell ref="B346:C346"/>
    <mergeCell ref="B314:C314"/>
    <mergeCell ref="B306:C306"/>
    <mergeCell ref="B293:C293"/>
    <mergeCell ref="B294:C294"/>
    <mergeCell ref="B683:C683"/>
    <mergeCell ref="B649:C649"/>
    <mergeCell ref="B641:C641"/>
    <mergeCell ref="B671:C671"/>
    <mergeCell ref="B673:C673"/>
    <mergeCell ref="B668:C668"/>
    <mergeCell ref="B351:C351"/>
    <mergeCell ref="B648:C648"/>
    <mergeCell ref="B643:C643"/>
    <mergeCell ref="B508:C508"/>
    <mergeCell ref="B461:C461"/>
    <mergeCell ref="B417:C417"/>
    <mergeCell ref="B416:C416"/>
    <mergeCell ref="B425:C425"/>
    <mergeCell ref="B422:C422"/>
    <mergeCell ref="B448:C448"/>
    <mergeCell ref="B439:C439"/>
    <mergeCell ref="B438:C438"/>
    <mergeCell ref="B408:C408"/>
    <mergeCell ref="B389:C389"/>
    <mergeCell ref="B382:C382"/>
    <mergeCell ref="B418:C418"/>
    <mergeCell ref="B388:C388"/>
    <mergeCell ref="B385:C385"/>
    <mergeCell ref="B392:C392"/>
    <mergeCell ref="B411:C411"/>
    <mergeCell ref="B403:C403"/>
    <mergeCell ref="B406:C406"/>
    <mergeCell ref="B393:C393"/>
    <mergeCell ref="B394:C394"/>
    <mergeCell ref="B402:C402"/>
    <mergeCell ref="B387:C387"/>
    <mergeCell ref="B384:C384"/>
    <mergeCell ref="B386:C386"/>
    <mergeCell ref="B396:C396"/>
    <mergeCell ref="B404:C404"/>
    <mergeCell ref="B398:C398"/>
    <mergeCell ref="B165:C165"/>
    <mergeCell ref="B657:C657"/>
    <mergeCell ref="B377:C377"/>
    <mergeCell ref="B374:C374"/>
    <mergeCell ref="B373:C373"/>
    <mergeCell ref="B366:C366"/>
    <mergeCell ref="B365:C365"/>
    <mergeCell ref="B360:C360"/>
    <mergeCell ref="B375:C375"/>
    <mergeCell ref="B370:C370"/>
    <mergeCell ref="B661:C661"/>
    <mergeCell ref="B662:C662"/>
    <mergeCell ref="B168:C168"/>
    <mergeCell ref="B169:C169"/>
    <mergeCell ref="B170:C170"/>
    <mergeCell ref="B171:C171"/>
    <mergeCell ref="B364:C364"/>
    <mergeCell ref="B367:C367"/>
    <mergeCell ref="B381:C381"/>
    <mergeCell ref="B405:C405"/>
  </mergeCells>
  <printOptions/>
  <pageMargins left="0.8661417322834646" right="0" top="0" bottom="0" header="0" footer="0"/>
  <pageSetup horizontalDpi="600" verticalDpi="600" orientation="portrait" paperSize="9" scale="89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29" t="s">
        <v>330</v>
      </c>
      <c r="C1" s="30"/>
      <c r="D1" s="35"/>
      <c r="E1" s="35"/>
    </row>
    <row r="2" spans="2:5" ht="12.75">
      <c r="B2" s="29" t="s">
        <v>331</v>
      </c>
      <c r="C2" s="30"/>
      <c r="D2" s="35"/>
      <c r="E2" s="35"/>
    </row>
    <row r="3" spans="2:5" ht="12.75">
      <c r="B3" s="31"/>
      <c r="C3" s="31"/>
      <c r="D3" s="36"/>
      <c r="E3" s="36"/>
    </row>
    <row r="4" spans="2:5" ht="38.25">
      <c r="B4" s="32" t="s">
        <v>332</v>
      </c>
      <c r="C4" s="31"/>
      <c r="D4" s="36"/>
      <c r="E4" s="36"/>
    </row>
    <row r="5" spans="2:5" ht="12.75">
      <c r="B5" s="31"/>
      <c r="C5" s="31"/>
      <c r="D5" s="36"/>
      <c r="E5" s="36"/>
    </row>
    <row r="6" spans="2:5" ht="25.5">
      <c r="B6" s="29" t="s">
        <v>333</v>
      </c>
      <c r="C6" s="30"/>
      <c r="D6" s="35"/>
      <c r="E6" s="37" t="s">
        <v>334</v>
      </c>
    </row>
    <row r="7" spans="2:5" ht="13.5" thickBot="1">
      <c r="B7" s="31"/>
      <c r="C7" s="31"/>
      <c r="D7" s="36"/>
      <c r="E7" s="36"/>
    </row>
    <row r="8" spans="2:5" ht="39" thickBot="1">
      <c r="B8" s="33" t="s">
        <v>335</v>
      </c>
      <c r="C8" s="34"/>
      <c r="D8" s="38"/>
      <c r="E8" s="39">
        <v>10</v>
      </c>
    </row>
    <row r="9" spans="2:5" ht="12.75">
      <c r="B9" s="31"/>
      <c r="C9" s="31"/>
      <c r="D9" s="36"/>
      <c r="E9" s="36"/>
    </row>
    <row r="10" spans="2:5" ht="12.7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mpd</cp:lastModifiedBy>
  <cp:lastPrinted>2017-02-07T06:52:09Z</cp:lastPrinted>
  <dcterms:created xsi:type="dcterms:W3CDTF">1996-10-08T23:32:33Z</dcterms:created>
  <dcterms:modified xsi:type="dcterms:W3CDTF">2017-04-24T10:51:46Z</dcterms:modified>
  <cp:category/>
  <cp:version/>
  <cp:contentType/>
  <cp:contentStatus/>
</cp:coreProperties>
</file>